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-kafuku.TK-DAIHO\Desktop\"/>
    </mc:Choice>
  </mc:AlternateContent>
  <xr:revisionPtr revIDLastSave="0" documentId="13_ncr:1_{CDCEEF72-4006-4864-85B1-0F1E9C838F52}" xr6:coauthVersionLast="36" xr6:coauthVersionMax="36" xr10:uidLastSave="{00000000-0000-0000-0000-000000000000}"/>
  <bookViews>
    <workbookView xWindow="0" yWindow="0" windowWidth="23040" windowHeight="8964" tabRatio="899" xr2:uid="{00000000-000D-0000-FFFF-FFFF00000000}"/>
  </bookViews>
  <sheets>
    <sheet name="見積内訳書 (記入例)" sheetId="21" r:id="rId1"/>
    <sheet name="見積" sheetId="22" r:id="rId2"/>
  </sheets>
  <externalReferences>
    <externalReference r:id="rId3"/>
  </externalReferences>
  <definedNames>
    <definedName name="___No2" hidden="1">{"延長1",#N/A,FALSE,"断面区分鑓千";"延長2",#N/A,FALSE,"断面区分鑓千"}</definedName>
    <definedName name="___No3" hidden="1">{"延長1",#N/A,FALSE,"断面区分鑓千";"延長2",#N/A,FALSE,"断面区分鑓千"}</definedName>
    <definedName name="___No4" hidden="1">{"延長1",#N/A,FALSE,"断面区分鑓千";"延長2",#N/A,FALSE,"断面区分鑓千"}</definedName>
    <definedName name="__No2" hidden="1">{"延長1",#N/A,FALSE,"断面区分鑓千";"延長2",#N/A,FALSE,"断面区分鑓千"}</definedName>
    <definedName name="__No3" hidden="1">{"延長1",#N/A,FALSE,"断面区分鑓千";"延長2",#N/A,FALSE,"断面区分鑓千"}</definedName>
    <definedName name="__No4" hidden="1">{"延長1",#N/A,FALSE,"断面区分鑓千";"延長2",#N/A,FALSE,"断面区分鑓千"}</definedName>
    <definedName name="_Fill" hidden="1">[1]予定表!#REF!</definedName>
    <definedName name="_Key1" hidden="1">#REF!</definedName>
    <definedName name="_kk" hidden="1">#REF!</definedName>
    <definedName name="_MatInverse_In" hidden="1">#N/A</definedName>
    <definedName name="_MatInverse_Out" hidden="1">#N/A</definedName>
    <definedName name="_No2" hidden="1">{"延長1",#N/A,FALSE,"断面区分鑓千";"延長2",#N/A,FALSE,"断面区分鑓千"}</definedName>
    <definedName name="_No3" hidden="1">{"延長1",#N/A,FALSE,"断面区分鑓千";"延長2",#N/A,FALSE,"断面区分鑓千"}</definedName>
    <definedName name="_No4" hidden="1">{"延長1",#N/A,FALSE,"断面区分鑓千";"延長2",#N/A,FALSE,"断面区分鑓千"}</definedName>
    <definedName name="_Order1" hidden="1">255</definedName>
    <definedName name="_Sort" hidden="1">#REF!</definedName>
    <definedName name="_Table1_Out" hidden="1">#REF!</definedName>
    <definedName name="_Table2_Out" hidden="1">#REF!</definedName>
    <definedName name="a">[1]予定表!$T$6,[1]予定表!#REF!,[1]予定表!$T$14,[1]予定表!$T$13,[1]予定表!$T$22,[1]予定表!$T$21,[1]予定表!$T$24</definedName>
    <definedName name="aa">[1]予定表!$U$6,[1]予定表!#REF!,[1]予定表!$U$14,[1]予定表!$U$13,[1]予定表!$U$22,[1]予定表!$U$21,[1]予定表!$U$24</definedName>
    <definedName name="d">[1]予定表!$L$6,[1]予定表!#REF!,[1]予定表!$L$14,[1]予定表!$L$13,[1]予定表!$L$22,[1]予定表!$L$21,[1]予定表!$L$24</definedName>
    <definedName name="e">[1]予定表!$X$6,[1]予定表!#REF!,[1]予定表!$X$14,[1]予定表!$X$13,[1]予定表!$X$22,[1]予定表!$X$21,[1]予定表!$X$24</definedName>
    <definedName name="i">[1]予定表!$E$6,[1]予定表!#REF!,[1]予定表!$E$14,[1]予定表!$E$13,[1]予定表!$E$22,[1]予定表!$E$21,[1]予定表!$E$24</definedName>
    <definedName name="ii">[1]予定表!$F$6,[1]予定表!#REF!,[1]予定表!$F$14,[1]予定表!$F$13,[1]予定表!$F$22,[1]予定表!$F$21,[1]予定表!$F$24</definedName>
    <definedName name="No.A" hidden="1">{"延長1",#N/A,FALSE,"断面区分鑓千";"延長2",#N/A,FALSE,"断面区分鑓千"}</definedName>
    <definedName name="No.C" hidden="1">{"延長1",#N/A,FALSE,"断面区分鑓千";"延長2",#N/A,FALSE,"断面区分鑓千"}</definedName>
    <definedName name="No.D" hidden="1">{"延長1",#N/A,FALSE,"断面区分鑓千";"延長2",#N/A,FALSE,"断面区分鑓千"}</definedName>
    <definedName name="No.E" hidden="1">{"延長1",#N/A,FALSE,"断面区分鑓千";"延長2",#N/A,FALSE,"断面区分鑓千"}</definedName>
    <definedName name="o">[1]予定表!$H$6,[1]予定表!#REF!,[1]予定表!$H$14,[1]予定表!$H$13,[1]予定表!$H$22,[1]予定表!$H$21,[1]予定表!$H$24</definedName>
    <definedName name="oo">[1]予定表!$I$6,[1]予定表!#REF!,[1]予定表!$I$14,[1]予定表!$I$13,[1]予定表!$I$22,[1]予定表!$I$21,[1]予定表!$I$24</definedName>
    <definedName name="p">[1]予定表!$M$6,[1]予定表!#REF!,[1]予定表!$M$14,[1]予定表!$M$13,[1]予定表!$M$22,[1]予定表!$M$21,[1]予定表!$M$24</definedName>
    <definedName name="pp">[1]予定表!$K$6,[1]予定表!#REF!,[1]予定表!$K$14,[1]予定表!$K$13,[1]予定表!$K$22,[1]予定表!$K$21,[1]予定表!$K$24</definedName>
    <definedName name="_xlnm.Print_Area" localSheetId="1">見積!$A$1:$AL$77</definedName>
    <definedName name="_xlnm.Print_Area" localSheetId="0">'見積内訳書 (記入例)'!$A$1:$AL$100</definedName>
    <definedName name="_xlnm.Print_Titles">#N/A</definedName>
    <definedName name="Pとび工D">#REF!</definedName>
    <definedName name="Ｐ世話役Ｄ">#REF!</definedName>
    <definedName name="p普通作業員・昼">#REF!</definedName>
    <definedName name="P溶接工">#REF!</definedName>
    <definedName name="q">[1]予定表!$N$6,[1]予定表!#REF!,[1]予定表!$N$14,[1]予定表!$N$13,[1]予定表!$N$22,[1]予定表!$N$21,[1]予定表!$N$24</definedName>
    <definedName name="qq">[1]予定表!$O$6,[1]予定表!#REF!,[1]予定表!$O$14,[1]予定表!$O$13,[1]予定表!$O$22,[1]予定表!$O$21,[1]予定表!$O$24</definedName>
    <definedName name="qqq">[1]予定表!$S$6,[1]予定表!#REF!,[1]予定表!$S$14,[1]予定表!$S$13,[1]予定表!$S$22,[1]予定表!$S$21,[1]予定表!$S$24</definedName>
    <definedName name="rr">[1]予定表!$AB$6,[1]予定表!#REF!,[1]予定表!$AB$14,[1]予定表!$AB$13,[1]予定表!$AB$22,[1]予定表!$AB$21,[1]予定表!$AB$24</definedName>
    <definedName name="s">[1]予定表!$W$6,[1]予定表!#REF!,[1]予定表!$W$14,[1]予定表!$W$13,[1]予定表!$W$22,[1]予定表!$W$21,[1]予定表!$W$24</definedName>
    <definedName name="ss">[1]予定表!$Y$6,[1]予定表!#REF!,[1]予定表!$Y$14,[1]予定表!$Y$13,[1]予定表!$Y$22,[1]予定表!$Y$21,[1]予定表!$Y$24</definedName>
    <definedName name="t">[1]予定表!$Z$6,[1]予定表!#REF!,[1]予定表!$Z$14,[1]予定表!$Z$13,[1]予定表!$Z$22,[1]予定表!$Z$21,[1]予定表!$Z$24</definedName>
    <definedName name="tt">[1]予定表!$AA$6,[1]予定表!#REF!,[1]予定表!$AA$14,[1]予定表!$AA$13,[1]予定表!$AA$22,[1]予定表!$AA$21,[1]予定表!$AA$24</definedName>
    <definedName name="u">[1]予定表!$AD$6,[1]予定表!#REF!,[1]予定表!$AD$14,[1]予定表!$AD$13,[1]予定表!$AD$21,[1]予定表!$AD$22,[1]予定表!$AD$24</definedName>
    <definedName name="uu">[1]予定表!$G$6,[1]予定表!#REF!,[1]予定表!$G$14,[1]予定表!$G$13,[1]予定表!$G$22,[1]予定表!$G$21,[1]予定表!$G$24</definedName>
    <definedName name="w">[1]予定表!$R$6,[1]予定表!#REF!,[1]予定表!$R$14,[1]予定表!$R$13,[1]予定表!$R$22,[1]予定表!$R$21,[1]予定表!$R$24</definedName>
    <definedName name="wrn.延長." hidden="1">{"延長1",#N/A,FALSE,"断面区分鑓千";"延長2",#N/A,FALSE,"断面区分鑓千"}</definedName>
    <definedName name="ww">[1]予定表!$V$6,[1]予定表!#REF!,[1]予定表!$V$14,[1]予定表!$V$13,[1]予定表!$V$22,[1]予定表!$V$21,[1]予定表!$V$24</definedName>
    <definedName name="www">[1]予定表!$Q$6,[1]予定表!#REF!,[1]予定表!#REF!,[1]予定表!#REF!,[1]予定表!$Q$14,[1]予定表!$Q$13,[1]予定表!$Q$22,[1]予定表!$Q$21,[1]予定表!$Q$24</definedName>
    <definedName name="y">[1]予定表!$AE$6,[1]予定表!#REF!,[1]予定表!$AE$14,[1]予定表!$AE$13,[1]予定表!$AE$22,[1]予定表!$AE$21,[1]予定表!$AE$25</definedName>
    <definedName name="yy">[1]予定表!$AC$6,[1]予定表!#REF!,[1]予定表!$AC$14,[1]予定表!$AC$13,[1]予定表!$AC$22,[1]予定表!$AC$21,[1]予定表!$AC$24</definedName>
    <definedName name="ﾀｲﾄﾙ行">#REF!</definedName>
    <definedName name="とび工Ｄ">#N/A</definedName>
    <definedName name="トンネル作業員Ｄ">#N/A</definedName>
    <definedName name="トンネル世話役Ｄ">#N/A</definedName>
    <definedName name="トンネル特殊工Ｄ">#N/A</definedName>
    <definedName name="印刷範囲">#REF!</definedName>
    <definedName name="印字イメージ">#N/A</definedName>
    <definedName name="型枠工Ｄ">#N/A</definedName>
    <definedName name="建築面積">#N/A</definedName>
    <definedName name="見積提出伺書" hidden="1">#REF!</definedName>
    <definedName name="坑口処理1" hidden="1">{"延長1",#N/A,FALSE,"断面区分鑓千";"延長2",#N/A,FALSE,"断面区分鑓千"}</definedName>
    <definedName name="坑口付け" hidden="1">{"延長1",#N/A,FALSE,"断面区分鑓千";"延長2",#N/A,FALSE,"断面区分鑓千"}</definedName>
    <definedName name="坑口付数量総括表" hidden="1">{"延長1",#N/A,FALSE,"断面区分鑓千";"延長2",#N/A,FALSE,"断面区分鑓千"}</definedName>
    <definedName name="工種工番">[1]予定表!#REF!</definedName>
    <definedName name="施工床">#N/A</definedName>
    <definedName name="条件">[1]予定表!#REF!</definedName>
    <definedName name="世話役Ｄ">#N/A</definedName>
    <definedName name="大和ｐ" hidden="1">{"延長1",#N/A,FALSE,"断面区分鑓千";"延長2",#N/A,FALSE,"断面区分鑓千"}</definedName>
    <definedName name="沈下１方">[1]予定表!$F$320</definedName>
    <definedName name="沈下２方">[1]予定表!#REF!</definedName>
    <definedName name="沈下ブレーカ">[1]予定表!$F$310</definedName>
    <definedName name="鉄筋工Ｄ">#N/A</definedName>
    <definedName name="特殊運転手Ｄ">#N/A</definedName>
    <definedName name="特殊作業員Ｄ">#N/A</definedName>
    <definedName name="普通作業員Ｄ">#N/A</definedName>
    <definedName name="変更">[1]予定表!$B$5</definedName>
    <definedName name="本社">[1]予定表!$O$6,[1]予定表!#REF!,[1]予定表!$O$14,[1]予定表!$O$13,[1]予定表!$O$22,[1]予定表!$O$21,[1]予定表!$O$24</definedName>
    <definedName name="本社主要">[1]予定表!$Q$6,[1]予定表!#REF!,[1]予定表!#REF!,[1]予定表!#REF!,[1]予定表!$Q$14,[1]予定表!$Q$13,[1]予定表!$Q$22,[1]予定表!$Q$21,[1]予定表!$Q$24</definedName>
    <definedName name="本社主要部門10下">[1]予定表!$P$6,[1]予定表!#REF!,[1]予定表!$P$14,[1]予定表!$P$13,[1]予定表!$P$22,[1]予定表!$P$21,[1]予定表!$P$24</definedName>
    <definedName name="本社主要部門10上">[1]予定表!$N$6,[1]予定表!#REF!,[1]予定表!$N$14,[1]予定表!$N$13,[1]予定表!$N$22,[1]予定表!$N$21,[1]予定表!$N$24</definedName>
    <definedName name="本社主要部門10中">[1]予定表!$O$6,[1]予定表!#REF!,[1]予定表!$O$14,[1]予定表!$O$13,[1]予定表!$O$22,[1]予定表!$O$21,[1]予定表!$O$24</definedName>
    <definedName name="本社主要部門11下">[1]予定表!$S$6,[1]予定表!#REF!,[1]予定表!$S$14,[1]予定表!$S$13,[1]予定表!$S$22,[1]予定表!$S$21,[1]予定表!$S$24</definedName>
    <definedName name="本社主要部門11上">[1]予定表!$Q$6,[1]予定表!#REF!,[1]予定表!#REF!,[1]予定表!#REF!,[1]予定表!$Q$14,[1]予定表!$Q$13,[1]予定表!$Q$22,[1]予定表!$Q$21,[1]予定表!$Q$24</definedName>
    <definedName name="本社主要部門11中">[1]予定表!$R$6,[1]予定表!#REF!,[1]予定表!$R$14,[1]予定表!$R$13,[1]予定表!$R$22,[1]予定表!$R$21,[1]予定表!$R$24</definedName>
    <definedName name="本社主要部門12下">[1]予定表!$V$6,[1]予定表!#REF!,[1]予定表!$V$14,[1]予定表!$V$13,[1]予定表!$V$22,[1]予定表!$V$21,[1]予定表!$V$24</definedName>
    <definedName name="本社主要部門12上">[1]予定表!$T$6,[1]予定表!#REF!,[1]予定表!$T$14,[1]予定表!$T$13,[1]予定表!$T$22,[1]予定表!$T$21,[1]予定表!$T$24</definedName>
    <definedName name="本社主要部門12中">[1]予定表!$U$6,[1]予定表!#REF!,[1]予定表!$U$14,[1]予定表!$U$13,[1]予定表!$U$22,[1]予定表!$U$21,[1]予定表!$U$24</definedName>
    <definedName name="本社主要部門1下">[1]予定表!$Y$6,[1]予定表!#REF!,[1]予定表!$Y$14,[1]予定表!$Y$13,[1]予定表!$Y$22,[1]予定表!$Y$21,[1]予定表!$Y$24</definedName>
    <definedName name="本社主要部門1上">[1]予定表!$W$6,[1]予定表!#REF!,[1]予定表!$W$14,[1]予定表!$W$13,[1]予定表!$W$22,[1]予定表!$W$21,[1]予定表!$W$24</definedName>
    <definedName name="本社主要部門1中">[1]予定表!$X$6,[1]予定表!#REF!,[1]予定表!$X$14,[1]予定表!$X$13,[1]予定表!$X$22,[1]予定表!$X$21,[1]予定表!$X$24</definedName>
    <definedName name="本社主要部門2下">[1]予定表!$AB$6,[1]予定表!#REF!,[1]予定表!$AB$14,[1]予定表!$AB$13,[1]予定表!$AB$22,[1]予定表!$AB$21,[1]予定表!$AB$24</definedName>
    <definedName name="本社主要部門2上">[1]予定表!$Z$6,[1]予定表!#REF!,[1]予定表!$Z$14,[1]予定表!$Z$13,[1]予定表!$Z$22,[1]予定表!$Z$21,[1]予定表!$Z$24</definedName>
    <definedName name="本社主要部門2中">[1]予定表!$AA$6,[1]予定表!#REF!,[1]予定表!$AA$14,[1]予定表!$AA$13,[1]予定表!$AA$22,[1]予定表!$AA$21,[1]予定表!$AA$24</definedName>
    <definedName name="本社主要部門3下">[1]予定表!$AE$6,[1]予定表!#REF!,[1]予定表!$AE$14,[1]予定表!$AE$13,[1]予定表!$AE$22,[1]予定表!$AE$21,[1]予定表!$AE$25</definedName>
    <definedName name="本社主要部門3上">[1]予定表!$AC$6,[1]予定表!#REF!,[1]予定表!$AC$14,[1]予定表!$AC$13,[1]予定表!$AC$22,[1]予定表!$AC$21,[1]予定表!$AC$24</definedName>
    <definedName name="本社主要部門3中">[1]予定表!$AD$6,[1]予定表!#REF!,[1]予定表!$AD$14,[1]予定表!$AD$13,[1]予定表!$AD$21,[1]予定表!$AD$22,[1]予定表!$AD$24</definedName>
    <definedName name="本社主要部門7下">[1]予定表!$G$6,[1]予定表!#REF!,[1]予定表!$G$14,[1]予定表!$G$13,[1]予定表!$G$22,[1]予定表!$G$21,[1]予定表!$G$24</definedName>
    <definedName name="本社主要部門7上">[1]予定表!$E$6,[1]予定表!#REF!,[1]予定表!$E$14,[1]予定表!$E$13,[1]予定表!$E$22,[1]予定表!$E$21,[1]予定表!$E$24</definedName>
    <definedName name="本社主要部門7中">[1]予定表!$F$6,[1]予定表!#REF!,[1]予定表!$F$14,[1]予定表!$F$13,[1]予定表!$F$22,[1]予定表!$F$21,[1]予定表!$F$24</definedName>
    <definedName name="本社主要部門8下">[1]予定表!$J$6,[1]予定表!#REF!,[1]予定表!$J$14,[1]予定表!$J$13,[1]予定表!$J$22,[1]予定表!$J$21,[1]予定表!$J$24</definedName>
    <definedName name="本社主要部門8上">[1]予定表!$H$6,[1]予定表!#REF!,[1]予定表!$H$14,[1]予定表!$H$13,[1]予定表!$H$22,[1]予定表!$H$21,[1]予定表!$H$24</definedName>
    <definedName name="本社主要部門8中">[1]予定表!$I$6,[1]予定表!#REF!,[1]予定表!$I$14,[1]予定表!$I$13,[1]予定表!$I$22,[1]予定表!$I$21,[1]予定表!$I$24</definedName>
    <definedName name="本社主要部門9下">[1]予定表!$M$6,[1]予定表!#REF!,[1]予定表!$M$14,[1]予定表!$M$13,[1]予定表!$M$22,[1]予定表!$M$21,[1]予定表!$M$24</definedName>
    <definedName name="本社主要部門9上">[1]予定表!$K$6,[1]予定表!#REF!,[1]予定表!$K$14,[1]予定表!$K$13,[1]予定表!$K$22,[1]予定表!$K$21,[1]予定表!$K$24</definedName>
    <definedName name="本社主要部門9中">[1]予定表!$L$6,[1]予定表!#REF!,[1]予定表!$L$14,[1]予定表!$L$13,[1]予定表!$L$22,[1]予定表!$L$21,[1]予定表!$L$24</definedName>
    <definedName name="溶接工Ｄ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21" l="1"/>
  <c r="G28" i="21"/>
  <c r="M28" i="22"/>
  <c r="M29" i="22" s="1"/>
  <c r="G28" i="22"/>
  <c r="U77" i="21"/>
  <c r="U76" i="21"/>
  <c r="U99" i="21"/>
  <c r="U98" i="21"/>
  <c r="U84" i="21"/>
  <c r="U77" i="22"/>
  <c r="U76" i="22"/>
  <c r="U75" i="22"/>
  <c r="U74" i="22"/>
  <c r="U73" i="22"/>
  <c r="U72" i="22"/>
  <c r="U71" i="22"/>
  <c r="U70" i="22"/>
  <c r="U69" i="22"/>
  <c r="U68" i="22"/>
  <c r="U67" i="22"/>
  <c r="U66" i="22"/>
  <c r="U65" i="22"/>
  <c r="U64" i="22"/>
  <c r="U63" i="22"/>
  <c r="U62" i="22"/>
  <c r="U78" i="21"/>
  <c r="U73" i="21"/>
  <c r="U72" i="21"/>
  <c r="U71" i="21"/>
  <c r="U70" i="21"/>
  <c r="U68" i="21"/>
  <c r="U67" i="21"/>
  <c r="U66" i="21"/>
  <c r="U65" i="21"/>
  <c r="U64" i="21"/>
  <c r="U63" i="21"/>
  <c r="U58" i="21"/>
  <c r="U57" i="21"/>
  <c r="U56" i="21"/>
  <c r="U54" i="21"/>
  <c r="U48" i="21"/>
  <c r="U47" i="21"/>
  <c r="U44" i="21"/>
  <c r="U43" i="21"/>
  <c r="U42" i="21"/>
  <c r="U57" i="22"/>
  <c r="U56" i="22"/>
  <c r="U55" i="22"/>
  <c r="U54" i="22"/>
  <c r="U53" i="22"/>
  <c r="U52" i="22"/>
  <c r="U51" i="22"/>
  <c r="U50" i="22"/>
  <c r="U49" i="22"/>
  <c r="U48" i="22"/>
  <c r="U47" i="22"/>
  <c r="U46" i="22"/>
  <c r="U45" i="22"/>
  <c r="U44" i="22"/>
  <c r="U43" i="22"/>
  <c r="U42" i="22"/>
  <c r="W36" i="22"/>
  <c r="W35" i="22"/>
  <c r="W34" i="22"/>
  <c r="W33" i="22"/>
  <c r="G29" i="22"/>
  <c r="W36" i="21"/>
  <c r="W35" i="21"/>
  <c r="W34" i="21"/>
  <c r="W33" i="21"/>
  <c r="M29" i="21"/>
  <c r="G29" i="21"/>
  <c r="U46" i="21" l="1"/>
  <c r="S74" i="21" s="1"/>
  <c r="U74" i="21" s="1"/>
  <c r="U75" i="21" s="1"/>
  <c r="U69" i="21"/>
  <c r="U55" i="21" s="1"/>
  <c r="U49" i="21" s="1"/>
  <c r="U51" i="21" s="1"/>
  <c r="U52" i="21" s="1"/>
  <c r="U53" i="21" s="1"/>
</calcChain>
</file>

<file path=xl/sharedStrings.xml><?xml version="1.0" encoding="utf-8"?>
<sst xmlns="http://schemas.openxmlformats.org/spreadsheetml/2006/main" count="303" uniqueCount="134">
  <si>
    <t>円</t>
  </si>
  <si>
    <t>殿</t>
    <rPh sb="0" eb="1">
      <t>トノ</t>
    </rPh>
    <phoneticPr fontId="11"/>
  </si>
  <si>
    <t>※作業所コード</t>
    <rPh sb="1" eb="3">
      <t>サギョウ</t>
    </rPh>
    <rPh sb="3" eb="4">
      <t>ショ</t>
    </rPh>
    <phoneticPr fontId="11"/>
  </si>
  <si>
    <t>※　番     号</t>
    <rPh sb="2" eb="3">
      <t>バン</t>
    </rPh>
    <rPh sb="8" eb="9">
      <t>ゴウ</t>
    </rPh>
    <phoneticPr fontId="11"/>
  </si>
  <si>
    <t>工事件名</t>
    <rPh sb="0" eb="2">
      <t>コウジ</t>
    </rPh>
    <rPh sb="2" eb="4">
      <t>ケンメイ</t>
    </rPh>
    <phoneticPr fontId="11"/>
  </si>
  <si>
    <t>建設業許可</t>
    <rPh sb="0" eb="3">
      <t>ケンセツギョウ</t>
    </rPh>
    <rPh sb="3" eb="5">
      <t>キョカ</t>
    </rPh>
    <phoneticPr fontId="11"/>
  </si>
  <si>
    <t>見積提出者</t>
    <rPh sb="0" eb="2">
      <t>ミツモリ</t>
    </rPh>
    <rPh sb="2" eb="5">
      <t>テイシュツシャ</t>
    </rPh>
    <phoneticPr fontId="11"/>
  </si>
  <si>
    <t>許可年月日</t>
    <rPh sb="0" eb="2">
      <t>キョカ</t>
    </rPh>
    <rPh sb="2" eb="5">
      <t>ネンガッピ</t>
    </rPh>
    <phoneticPr fontId="11"/>
  </si>
  <si>
    <t>取引先コード</t>
    <rPh sb="0" eb="2">
      <t>トリヒキ</t>
    </rPh>
    <rPh sb="2" eb="3">
      <t>サキ</t>
    </rPh>
    <phoneticPr fontId="11"/>
  </si>
  <si>
    <t>工事場所</t>
    <rPh sb="0" eb="2">
      <t>コウジ</t>
    </rPh>
    <rPh sb="2" eb="4">
      <t>バショ</t>
    </rPh>
    <phoneticPr fontId="11"/>
  </si>
  <si>
    <t>許可業種</t>
    <rPh sb="0" eb="2">
      <t>キョカ</t>
    </rPh>
    <rPh sb="2" eb="4">
      <t>ギョウシュ</t>
    </rPh>
    <phoneticPr fontId="11"/>
  </si>
  <si>
    <t>所在地（〒    -    ）</t>
    <rPh sb="0" eb="3">
      <t>ショザイチ</t>
    </rPh>
    <phoneticPr fontId="11"/>
  </si>
  <si>
    <t>工   期</t>
    <rPh sb="0" eb="1">
      <t>コウ</t>
    </rPh>
    <rPh sb="4" eb="5">
      <t>キ</t>
    </rPh>
    <phoneticPr fontId="11"/>
  </si>
  <si>
    <t>年</t>
    <rPh sb="0" eb="1">
      <t>ネン</t>
    </rPh>
    <phoneticPr fontId="11"/>
  </si>
  <si>
    <t>月</t>
    <rPh sb="0" eb="1">
      <t>ツキ</t>
    </rPh>
    <phoneticPr fontId="11"/>
  </si>
  <si>
    <t>日</t>
    <rPh sb="0" eb="1">
      <t>ニチ</t>
    </rPh>
    <phoneticPr fontId="11"/>
  </si>
  <si>
    <t>許可番号</t>
    <rPh sb="0" eb="2">
      <t>キョカ</t>
    </rPh>
    <rPh sb="2" eb="4">
      <t>バンゴウ</t>
    </rPh>
    <phoneticPr fontId="11"/>
  </si>
  <si>
    <t>大臣</t>
    <rPh sb="0" eb="2">
      <t>ダイジン</t>
    </rPh>
    <phoneticPr fontId="11"/>
  </si>
  <si>
    <t>特</t>
    <rPh sb="0" eb="1">
      <t>トク</t>
    </rPh>
    <phoneticPr fontId="11"/>
  </si>
  <si>
    <t>－　</t>
    <phoneticPr fontId="11"/>
  </si>
  <si>
    <t>会 社 名</t>
    <rPh sb="0" eb="1">
      <t>カイ</t>
    </rPh>
    <rPh sb="2" eb="3">
      <t>シャ</t>
    </rPh>
    <rPh sb="4" eb="5">
      <t>メイ</t>
    </rPh>
    <phoneticPr fontId="11"/>
  </si>
  <si>
    <t>運搬費用</t>
    <rPh sb="0" eb="2">
      <t>ウンパン</t>
    </rPh>
    <rPh sb="2" eb="4">
      <t>ヒヨウ</t>
    </rPh>
    <phoneticPr fontId="11"/>
  </si>
  <si>
    <t>1.</t>
    <phoneticPr fontId="11"/>
  </si>
  <si>
    <t>納入者負担</t>
    <rPh sb="0" eb="2">
      <t>ノウニュウ</t>
    </rPh>
    <rPh sb="2" eb="3">
      <t>シャ</t>
    </rPh>
    <rPh sb="3" eb="5">
      <t>フタン</t>
    </rPh>
    <phoneticPr fontId="11"/>
  </si>
  <si>
    <t>2.</t>
    <phoneticPr fontId="11"/>
  </si>
  <si>
    <t>注文者負担</t>
    <rPh sb="0" eb="2">
      <t>チュウモン</t>
    </rPh>
    <rPh sb="2" eb="3">
      <t>シャ</t>
    </rPh>
    <rPh sb="3" eb="5">
      <t>フタン</t>
    </rPh>
    <phoneticPr fontId="11"/>
  </si>
  <si>
    <t>知事</t>
    <rPh sb="0" eb="2">
      <t>チジ</t>
    </rPh>
    <phoneticPr fontId="11"/>
  </si>
  <si>
    <t>般</t>
    <rPh sb="0" eb="1">
      <t>ハン</t>
    </rPh>
    <phoneticPr fontId="11"/>
  </si>
  <si>
    <t>第</t>
    <rPh sb="0" eb="1">
      <t>ダイ</t>
    </rPh>
    <phoneticPr fontId="11"/>
  </si>
  <si>
    <t>号</t>
    <rPh sb="0" eb="1">
      <t>ゴウ</t>
    </rPh>
    <phoneticPr fontId="11"/>
  </si>
  <si>
    <t>代表者名</t>
    <rPh sb="0" eb="3">
      <t>ダイヒョウシャ</t>
    </rPh>
    <rPh sb="3" eb="4">
      <t>メイ</t>
    </rPh>
    <phoneticPr fontId="11"/>
  </si>
  <si>
    <t>印</t>
    <rPh sb="0" eb="1">
      <t>イン</t>
    </rPh>
    <phoneticPr fontId="11"/>
  </si>
  <si>
    <t>工事施工にあたっては、貴社工事請負契約約款を遵守いたします。</t>
    <rPh sb="0" eb="2">
      <t>コウジ</t>
    </rPh>
    <rPh sb="2" eb="4">
      <t>セコウ</t>
    </rPh>
    <rPh sb="11" eb="13">
      <t>キシャ</t>
    </rPh>
    <rPh sb="13" eb="15">
      <t>コウジ</t>
    </rPh>
    <rPh sb="15" eb="17">
      <t>ウケオイ</t>
    </rPh>
    <rPh sb="17" eb="19">
      <t>ケイヤク</t>
    </rPh>
    <rPh sb="19" eb="21">
      <t>ヤッカン</t>
    </rPh>
    <rPh sb="22" eb="24">
      <t>ジュンシュ</t>
    </rPh>
    <phoneticPr fontId="11"/>
  </si>
  <si>
    <t>担当者名</t>
    <rPh sb="0" eb="3">
      <t>タントウシャ</t>
    </rPh>
    <rPh sb="3" eb="4">
      <t>メイ</t>
    </rPh>
    <phoneticPr fontId="11"/>
  </si>
  <si>
    <t>（）</t>
    <phoneticPr fontId="11"/>
  </si>
  <si>
    <t>TEL     (    )</t>
    <phoneticPr fontId="11"/>
  </si>
  <si>
    <t>区分</t>
    <rPh sb="0" eb="2">
      <t>クブン</t>
    </rPh>
    <phoneticPr fontId="11"/>
  </si>
  <si>
    <t>見　　積　　金　　額</t>
    <rPh sb="0" eb="1">
      <t>ケン</t>
    </rPh>
    <rPh sb="3" eb="4">
      <t>セキ</t>
    </rPh>
    <rPh sb="6" eb="7">
      <t>キン</t>
    </rPh>
    <rPh sb="9" eb="10">
      <t>ガク</t>
    </rPh>
    <phoneticPr fontId="11"/>
  </si>
  <si>
    <t>※決　　定　　金　　額</t>
    <rPh sb="1" eb="2">
      <t>ケツ</t>
    </rPh>
    <rPh sb="4" eb="5">
      <t>サダム</t>
    </rPh>
    <rPh sb="7" eb="8">
      <t>キン</t>
    </rPh>
    <rPh sb="10" eb="11">
      <t>ガク</t>
    </rPh>
    <phoneticPr fontId="11"/>
  </si>
  <si>
    <t>支払条件</t>
    <rPh sb="0" eb="2">
      <t>シハライ</t>
    </rPh>
    <rPh sb="2" eb="4">
      <t>ジョウケン</t>
    </rPh>
    <phoneticPr fontId="11"/>
  </si>
  <si>
    <t>　基準払</t>
    <rPh sb="1" eb="3">
      <t>キジュン</t>
    </rPh>
    <rPh sb="3" eb="4">
      <t>ハラ</t>
    </rPh>
    <phoneticPr fontId="11"/>
  </si>
  <si>
    <t>確認印</t>
    <rPh sb="0" eb="2">
      <t>カクニン</t>
    </rPh>
    <rPh sb="2" eb="3">
      <t>イン</t>
    </rPh>
    <phoneticPr fontId="11"/>
  </si>
  <si>
    <t>工事価格</t>
    <rPh sb="0" eb="2">
      <t>コウジ</t>
    </rPh>
    <rPh sb="2" eb="4">
      <t>カカク</t>
    </rPh>
    <phoneticPr fontId="11"/>
  </si>
  <si>
    <t>円</t>
    <rPh sb="0" eb="1">
      <t>エン</t>
    </rPh>
    <phoneticPr fontId="11"/>
  </si>
  <si>
    <t>消費税額</t>
    <rPh sb="0" eb="3">
      <t>ショウヒゼイ</t>
    </rPh>
    <rPh sb="3" eb="4">
      <t>ガク</t>
    </rPh>
    <phoneticPr fontId="11"/>
  </si>
  <si>
    <t>労災互助会</t>
    <rPh sb="0" eb="2">
      <t>ロウサイ</t>
    </rPh>
    <rPh sb="2" eb="5">
      <t>ゴジョカイ</t>
    </rPh>
    <phoneticPr fontId="11"/>
  </si>
  <si>
    <t>加入を希望する。</t>
    <rPh sb="0" eb="2">
      <t>カニュウ</t>
    </rPh>
    <rPh sb="3" eb="5">
      <t>キボウ</t>
    </rPh>
    <phoneticPr fontId="11"/>
  </si>
  <si>
    <t>加入しない。</t>
    <rPh sb="0" eb="2">
      <t>カニュウ</t>
    </rPh>
    <phoneticPr fontId="11"/>
  </si>
  <si>
    <t>計</t>
    <rPh sb="0" eb="1">
      <t>ケイ</t>
    </rPh>
    <phoneticPr fontId="11"/>
  </si>
  <si>
    <t>（労災上乗せ保険）</t>
    <rPh sb="1" eb="3">
      <t>ロウサイ</t>
    </rPh>
    <rPh sb="3" eb="5">
      <t>ウワノ</t>
    </rPh>
    <rPh sb="6" eb="8">
      <t>ホケン</t>
    </rPh>
    <phoneticPr fontId="11"/>
  </si>
  <si>
    <t>上記記入なき場合は加入します。</t>
    <rPh sb="0" eb="2">
      <t>ジョウキ</t>
    </rPh>
    <rPh sb="2" eb="4">
      <t>キニュウ</t>
    </rPh>
    <rPh sb="6" eb="8">
      <t>バアイ</t>
    </rPh>
    <rPh sb="9" eb="11">
      <t>カニュウ</t>
    </rPh>
    <phoneticPr fontId="11"/>
  </si>
  <si>
    <t>名　　称</t>
    <rPh sb="0" eb="1">
      <t>ナ</t>
    </rPh>
    <rPh sb="3" eb="4">
      <t>ショウ</t>
    </rPh>
    <phoneticPr fontId="11"/>
  </si>
  <si>
    <t>形　状　寸　法</t>
    <rPh sb="0" eb="1">
      <t>カタチ</t>
    </rPh>
    <rPh sb="2" eb="3">
      <t>ジョウ</t>
    </rPh>
    <rPh sb="4" eb="5">
      <t>スン</t>
    </rPh>
    <rPh sb="6" eb="7">
      <t>ホウ</t>
    </rPh>
    <phoneticPr fontId="11"/>
  </si>
  <si>
    <t>単 位</t>
    <rPh sb="0" eb="1">
      <t>タン</t>
    </rPh>
    <rPh sb="2" eb="3">
      <t>クライ</t>
    </rPh>
    <phoneticPr fontId="11"/>
  </si>
  <si>
    <t>数　量</t>
    <rPh sb="0" eb="1">
      <t>カズ</t>
    </rPh>
    <rPh sb="2" eb="3">
      <t>リョウ</t>
    </rPh>
    <phoneticPr fontId="11"/>
  </si>
  <si>
    <t>単　　価</t>
    <rPh sb="0" eb="1">
      <t>タン</t>
    </rPh>
    <rPh sb="3" eb="4">
      <t>アタイ</t>
    </rPh>
    <phoneticPr fontId="11"/>
  </si>
  <si>
    <t>金　　　額</t>
    <rPh sb="0" eb="1">
      <t>キン</t>
    </rPh>
    <rPh sb="4" eb="5">
      <t>ガク</t>
    </rPh>
    <phoneticPr fontId="11"/>
  </si>
  <si>
    <t>※単　　価</t>
    <rPh sb="1" eb="2">
      <t>タン</t>
    </rPh>
    <rPh sb="4" eb="5">
      <t>アタイ</t>
    </rPh>
    <phoneticPr fontId="11"/>
  </si>
  <si>
    <t>※金　　　額</t>
    <rPh sb="1" eb="2">
      <t>キン</t>
    </rPh>
    <rPh sb="5" eb="6">
      <t>ガク</t>
    </rPh>
    <phoneticPr fontId="11"/>
  </si>
  <si>
    <t>備　　　　考</t>
    <rPh sb="0" eb="1">
      <t>ビ</t>
    </rPh>
    <rPh sb="5" eb="6">
      <t>コウ</t>
    </rPh>
    <phoneticPr fontId="11"/>
  </si>
  <si>
    <t>円</t>
    <phoneticPr fontId="11"/>
  </si>
  <si>
    <t>※欄には、記入しないこと。内訳書が２枚以上にわたる場合は、本表は総括表として使用する。</t>
    <rPh sb="1" eb="2">
      <t>ラン</t>
    </rPh>
    <rPh sb="5" eb="7">
      <t>キニュウ</t>
    </rPh>
    <rPh sb="13" eb="16">
      <t>ウチワケショ</t>
    </rPh>
    <rPh sb="18" eb="19">
      <t>マイ</t>
    </rPh>
    <rPh sb="19" eb="21">
      <t>イジョウ</t>
    </rPh>
    <rPh sb="25" eb="27">
      <t>バアイ</t>
    </rPh>
    <rPh sb="29" eb="30">
      <t>ホン</t>
    </rPh>
    <rPh sb="30" eb="31">
      <t>ヒョウ</t>
    </rPh>
    <rPh sb="32" eb="34">
      <t>ソウカツ</t>
    </rPh>
    <rPh sb="34" eb="35">
      <t>ヒョウ</t>
    </rPh>
    <rPh sb="38" eb="40">
      <t>シヨウ</t>
    </rPh>
    <phoneticPr fontId="11"/>
  </si>
  <si>
    <t>内　　訳　　書</t>
    <rPh sb="0" eb="1">
      <t>ウチ</t>
    </rPh>
    <rPh sb="3" eb="4">
      <t>ヤク</t>
    </rPh>
    <rPh sb="6" eb="7">
      <t>ショ</t>
    </rPh>
    <phoneticPr fontId="11"/>
  </si>
  <si>
    <t>名　　　　　称</t>
    <rPh sb="0" eb="1">
      <t>メイ</t>
    </rPh>
    <rPh sb="6" eb="7">
      <t>ショウ</t>
    </rPh>
    <phoneticPr fontId="11"/>
  </si>
  <si>
    <t>形　　状　　寸　　法</t>
    <rPh sb="0" eb="1">
      <t>カタチ</t>
    </rPh>
    <rPh sb="3" eb="4">
      <t>ジョウ</t>
    </rPh>
    <rPh sb="6" eb="7">
      <t>スン</t>
    </rPh>
    <rPh sb="9" eb="10">
      <t>ホウ</t>
    </rPh>
    <phoneticPr fontId="11"/>
  </si>
  <si>
    <t>単位</t>
    <rPh sb="0" eb="1">
      <t>タン</t>
    </rPh>
    <rPh sb="1" eb="2">
      <t>クライ</t>
    </rPh>
    <phoneticPr fontId="11"/>
  </si>
  <si>
    <t>数　　量</t>
    <rPh sb="0" eb="1">
      <t>カズ</t>
    </rPh>
    <rPh sb="3" eb="4">
      <t>リョウ</t>
    </rPh>
    <phoneticPr fontId="11"/>
  </si>
  <si>
    <t>単　価</t>
    <rPh sb="0" eb="1">
      <t>タン</t>
    </rPh>
    <rPh sb="2" eb="3">
      <t>アタイ</t>
    </rPh>
    <phoneticPr fontId="11"/>
  </si>
  <si>
    <t>金　　額</t>
    <rPh sb="0" eb="1">
      <t>キン</t>
    </rPh>
    <rPh sb="3" eb="4">
      <t>ガク</t>
    </rPh>
    <phoneticPr fontId="11"/>
  </si>
  <si>
    <t>※単　価</t>
    <rPh sb="1" eb="2">
      <t>タン</t>
    </rPh>
    <rPh sb="3" eb="4">
      <t>アタイ</t>
    </rPh>
    <phoneticPr fontId="11"/>
  </si>
  <si>
    <t>※金　額</t>
    <rPh sb="1" eb="2">
      <t>キン</t>
    </rPh>
    <rPh sb="3" eb="4">
      <t>ガク</t>
    </rPh>
    <phoneticPr fontId="11"/>
  </si>
  <si>
    <t>備　　　　　考</t>
    <rPh sb="0" eb="1">
      <t>ビ</t>
    </rPh>
    <rPh sb="6" eb="7">
      <t>コウ</t>
    </rPh>
    <phoneticPr fontId="11"/>
  </si>
  <si>
    <t>見積書</t>
    <rPh sb="0" eb="2">
      <t>ミツモリ</t>
    </rPh>
    <rPh sb="2" eb="3">
      <t>ショ</t>
    </rPh>
    <phoneticPr fontId="11"/>
  </si>
  <si>
    <t xml:space="preserve"> 社会保険加入状況</t>
    <rPh sb="1" eb="3">
      <t>シャカイ</t>
    </rPh>
    <rPh sb="3" eb="5">
      <t>ホケン</t>
    </rPh>
    <rPh sb="5" eb="7">
      <t>カニュウ</t>
    </rPh>
    <rPh sb="7" eb="9">
      <t>ジョウキョウ</t>
    </rPh>
    <phoneticPr fontId="11"/>
  </si>
  <si>
    <t>　加入</t>
    <rPh sb="1" eb="3">
      <t>カニュウ</t>
    </rPh>
    <phoneticPr fontId="11"/>
  </si>
  <si>
    <t>未加入</t>
    <rPh sb="0" eb="3">
      <t>ミカニュウ</t>
    </rPh>
    <phoneticPr fontId="11"/>
  </si>
  <si>
    <t>健康保険</t>
    <rPh sb="0" eb="2">
      <t>ケンコウ</t>
    </rPh>
    <rPh sb="2" eb="4">
      <t>ホケン</t>
    </rPh>
    <phoneticPr fontId="11"/>
  </si>
  <si>
    <t>☑</t>
  </si>
  <si>
    <t>□</t>
  </si>
  <si>
    <t>厚生年金</t>
    <rPh sb="0" eb="2">
      <t>コウセイ</t>
    </rPh>
    <rPh sb="2" eb="4">
      <t>ネンキン</t>
    </rPh>
    <phoneticPr fontId="11"/>
  </si>
  <si>
    <t>雇用保険</t>
    <rPh sb="0" eb="2">
      <t>コヨウ</t>
    </rPh>
    <rPh sb="2" eb="4">
      <t>ホケン</t>
    </rPh>
    <phoneticPr fontId="11"/>
  </si>
  <si>
    <t>　　　　年　　　　月　　　　日</t>
    <rPh sb="4" eb="5">
      <t>ネン</t>
    </rPh>
    <rPh sb="9" eb="10">
      <t>ツキ</t>
    </rPh>
    <rPh sb="14" eb="15">
      <t>ニチ</t>
    </rPh>
    <phoneticPr fontId="11"/>
  </si>
  <si>
    <t xml:space="preserve">自 </t>
    <rPh sb="0" eb="1">
      <t>ジ</t>
    </rPh>
    <phoneticPr fontId="11"/>
  </si>
  <si>
    <t xml:space="preserve">至 </t>
    <rPh sb="0" eb="1">
      <t>イタル</t>
    </rPh>
    <phoneticPr fontId="11"/>
  </si>
  <si>
    <t>「労務費見積もり尊重宣言」に基づき、見積書に労務費を内訳明示します。</t>
    <rPh sb="1" eb="4">
      <t>ロウムヒ</t>
    </rPh>
    <rPh sb="4" eb="6">
      <t>ミツ</t>
    </rPh>
    <rPh sb="8" eb="12">
      <t>ソンチョウセンゲン</t>
    </rPh>
    <rPh sb="14" eb="15">
      <t>モト</t>
    </rPh>
    <rPh sb="18" eb="21">
      <t>ミツモリショ</t>
    </rPh>
    <rPh sb="22" eb="25">
      <t>ロウムヒ</t>
    </rPh>
    <rPh sb="26" eb="28">
      <t>ウチワケ</t>
    </rPh>
    <rPh sb="28" eb="30">
      <t>メイジ</t>
    </rPh>
    <phoneticPr fontId="11"/>
  </si>
  <si>
    <t>直接工事費</t>
    <rPh sb="0" eb="2">
      <t>チョクセツ</t>
    </rPh>
    <rPh sb="2" eb="5">
      <t>コウジヒ</t>
    </rPh>
    <phoneticPr fontId="11"/>
  </si>
  <si>
    <t>１．鉄筋工事</t>
    <rPh sb="2" eb="4">
      <t>テッキン</t>
    </rPh>
    <rPh sb="4" eb="6">
      <t>コウジ</t>
    </rPh>
    <phoneticPr fontId="11"/>
  </si>
  <si>
    <t>ｔ</t>
    <phoneticPr fontId="11"/>
  </si>
  <si>
    <t>２．型枠工事</t>
    <rPh sb="2" eb="4">
      <t>カタワク</t>
    </rPh>
    <rPh sb="4" eb="6">
      <t>コウジ</t>
    </rPh>
    <phoneticPr fontId="11"/>
  </si>
  <si>
    <t>m2</t>
    <phoneticPr fontId="11"/>
  </si>
  <si>
    <t>３．土工事</t>
    <rPh sb="2" eb="5">
      <t>ドコウジ</t>
    </rPh>
    <phoneticPr fontId="11"/>
  </si>
  <si>
    <t>式</t>
    <rPh sb="0" eb="1">
      <t>シキ</t>
    </rPh>
    <phoneticPr fontId="11"/>
  </si>
  <si>
    <t>直接工事費　計</t>
    <rPh sb="0" eb="2">
      <t>チョクセツ</t>
    </rPh>
    <rPh sb="2" eb="5">
      <t>コウジヒ</t>
    </rPh>
    <rPh sb="6" eb="7">
      <t>ケイ</t>
    </rPh>
    <phoneticPr fontId="11"/>
  </si>
  <si>
    <t>諸経費</t>
    <rPh sb="0" eb="3">
      <t>ショケイヒ</t>
    </rPh>
    <phoneticPr fontId="11"/>
  </si>
  <si>
    <t>１．現場管理費</t>
    <rPh sb="2" eb="4">
      <t>ゲンバ</t>
    </rPh>
    <rPh sb="4" eb="7">
      <t>カンリヒ</t>
    </rPh>
    <phoneticPr fontId="11"/>
  </si>
  <si>
    <t>2．法定福利費</t>
    <rPh sb="2" eb="4">
      <t>ホウテイ</t>
    </rPh>
    <rPh sb="4" eb="6">
      <t>フクリ</t>
    </rPh>
    <rPh sb="6" eb="7">
      <t>ヒ</t>
    </rPh>
    <phoneticPr fontId="11"/>
  </si>
  <si>
    <t>諸経費　計</t>
    <rPh sb="0" eb="3">
      <t>ショケイヒ</t>
    </rPh>
    <rPh sb="4" eb="5">
      <t>ケイ</t>
    </rPh>
    <phoneticPr fontId="11"/>
  </si>
  <si>
    <t>合計</t>
    <rPh sb="0" eb="2">
      <t>ゴウケイ</t>
    </rPh>
    <phoneticPr fontId="11"/>
  </si>
  <si>
    <t>労務費総額</t>
    <rPh sb="0" eb="3">
      <t>ロウムヒ</t>
    </rPh>
    <rPh sb="3" eb="5">
      <t>ソウガク</t>
    </rPh>
    <phoneticPr fontId="11"/>
  </si>
  <si>
    <t>労務費内訳書</t>
    <rPh sb="0" eb="3">
      <t>ロウムヒ</t>
    </rPh>
    <rPh sb="3" eb="6">
      <t>ウチワケショ</t>
    </rPh>
    <phoneticPr fontId="11"/>
  </si>
  <si>
    <t>労　　務　　費　　内　　訳　　書</t>
    <rPh sb="0" eb="1">
      <t>ロウ</t>
    </rPh>
    <rPh sb="3" eb="4">
      <t>ツトム</t>
    </rPh>
    <rPh sb="6" eb="7">
      <t>ヒ</t>
    </rPh>
    <rPh sb="9" eb="10">
      <t>ウチ</t>
    </rPh>
    <rPh sb="12" eb="13">
      <t>ヤク</t>
    </rPh>
    <rPh sb="15" eb="16">
      <t>ショ</t>
    </rPh>
    <phoneticPr fontId="11"/>
  </si>
  <si>
    <t>A建設</t>
    <rPh sb="1" eb="3">
      <t>ケンセツ</t>
    </rPh>
    <phoneticPr fontId="11"/>
  </si>
  <si>
    <t>1次</t>
    <rPh sb="1" eb="2">
      <t>ジ</t>
    </rPh>
    <phoneticPr fontId="11"/>
  </si>
  <si>
    <t>B鉄筋工業</t>
    <rPh sb="1" eb="3">
      <t>テッキン</t>
    </rPh>
    <rPh sb="3" eb="5">
      <t>コウギョウ</t>
    </rPh>
    <phoneticPr fontId="11"/>
  </si>
  <si>
    <t>人</t>
    <rPh sb="0" eb="1">
      <t>ニン</t>
    </rPh>
    <phoneticPr fontId="11"/>
  </si>
  <si>
    <t>2次</t>
    <rPh sb="1" eb="2">
      <t>ジ</t>
    </rPh>
    <phoneticPr fontId="11"/>
  </si>
  <si>
    <t>C工務店</t>
    <rPh sb="1" eb="4">
      <t>コウムテン</t>
    </rPh>
    <phoneticPr fontId="11"/>
  </si>
  <si>
    <t>D建設</t>
    <rPh sb="1" eb="3">
      <t>ケンセツ</t>
    </rPh>
    <phoneticPr fontId="11"/>
  </si>
  <si>
    <t>E組</t>
    <rPh sb="1" eb="2">
      <t>グミ</t>
    </rPh>
    <phoneticPr fontId="11"/>
  </si>
  <si>
    <t>3次</t>
    <rPh sb="1" eb="2">
      <t>ジ</t>
    </rPh>
    <phoneticPr fontId="11"/>
  </si>
  <si>
    <t>現場管理</t>
    <rPh sb="0" eb="2">
      <t>ゲンバ</t>
    </rPh>
    <rPh sb="2" eb="4">
      <t>カンリ</t>
    </rPh>
    <phoneticPr fontId="11"/>
  </si>
  <si>
    <t>労務費</t>
    <rPh sb="0" eb="2">
      <t>ロウム</t>
    </rPh>
    <rPh sb="2" eb="3">
      <t>ヒ</t>
    </rPh>
    <phoneticPr fontId="11"/>
  </si>
  <si>
    <t>%</t>
    <phoneticPr fontId="11"/>
  </si>
  <si>
    <t>直接工事費の場合</t>
    <rPh sb="0" eb="2">
      <t>チョクセツ</t>
    </rPh>
    <rPh sb="2" eb="5">
      <t>コウジヒ</t>
    </rPh>
    <rPh sb="6" eb="8">
      <t>バアイ</t>
    </rPh>
    <phoneticPr fontId="11"/>
  </si>
  <si>
    <t>上記工事につき、貴社見積条件書に基づき、お見積いたします。</t>
    <rPh sb="0" eb="2">
      <t>ジョウキ</t>
    </rPh>
    <rPh sb="2" eb="4">
      <t>コウジ</t>
    </rPh>
    <rPh sb="8" eb="10">
      <t>キシャ</t>
    </rPh>
    <rPh sb="10" eb="12">
      <t>ミツモリ</t>
    </rPh>
    <rPh sb="12" eb="14">
      <t>ジョウケン</t>
    </rPh>
    <rPh sb="14" eb="15">
      <t>ショ</t>
    </rPh>
    <rPh sb="16" eb="17">
      <t>モト</t>
    </rPh>
    <rPh sb="21" eb="23">
      <t>ミツモリ</t>
    </rPh>
    <phoneticPr fontId="11"/>
  </si>
  <si>
    <t>４．一般管理費</t>
    <rPh sb="2" eb="4">
      <t>イッパン</t>
    </rPh>
    <rPh sb="4" eb="7">
      <t>カンリヒ</t>
    </rPh>
    <phoneticPr fontId="11"/>
  </si>
  <si>
    <t>１．保護具類</t>
    <rPh sb="2" eb="5">
      <t>ホゴグ</t>
    </rPh>
    <rPh sb="5" eb="6">
      <t>ルイ</t>
    </rPh>
    <phoneticPr fontId="11"/>
  </si>
  <si>
    <t>保護帽</t>
    <rPh sb="0" eb="2">
      <t>ホゴ</t>
    </rPh>
    <rPh sb="2" eb="3">
      <t>ボウ</t>
    </rPh>
    <phoneticPr fontId="11"/>
  </si>
  <si>
    <t>安全帯</t>
    <rPh sb="0" eb="3">
      <t>アンゼンタイ</t>
    </rPh>
    <phoneticPr fontId="11"/>
  </si>
  <si>
    <t>安全靴</t>
    <rPh sb="0" eb="2">
      <t>アンゼン</t>
    </rPh>
    <rPh sb="2" eb="3">
      <t>グツ</t>
    </rPh>
    <phoneticPr fontId="11"/>
  </si>
  <si>
    <t>〇円/個　耐久年数〇年</t>
    <rPh sb="1" eb="2">
      <t>エン</t>
    </rPh>
    <rPh sb="3" eb="4">
      <t>コ</t>
    </rPh>
    <rPh sb="5" eb="7">
      <t>タイキュウ</t>
    </rPh>
    <rPh sb="7" eb="9">
      <t>ネンスウ</t>
    </rPh>
    <rPh sb="10" eb="11">
      <t>ネン</t>
    </rPh>
    <phoneticPr fontId="11"/>
  </si>
  <si>
    <t>２．教育訓練費</t>
    <rPh sb="2" eb="4">
      <t>キョウイク</t>
    </rPh>
    <rPh sb="4" eb="6">
      <t>クンレン</t>
    </rPh>
    <rPh sb="6" eb="7">
      <t>ヒ</t>
    </rPh>
    <phoneticPr fontId="11"/>
  </si>
  <si>
    <t>玉掛技能講習終了者配置</t>
    <rPh sb="0" eb="1">
      <t>タマ</t>
    </rPh>
    <rPh sb="1" eb="2">
      <t>ガ</t>
    </rPh>
    <rPh sb="2" eb="4">
      <t>ギノウ</t>
    </rPh>
    <rPh sb="4" eb="6">
      <t>コウシュウ</t>
    </rPh>
    <rPh sb="6" eb="8">
      <t>シュウリョウ</t>
    </rPh>
    <rPh sb="8" eb="9">
      <t>シャ</t>
    </rPh>
    <rPh sb="9" eb="11">
      <t>ハイチ</t>
    </rPh>
    <phoneticPr fontId="11"/>
  </si>
  <si>
    <t>平均日当〇円</t>
    <rPh sb="0" eb="2">
      <t>ヘイキン</t>
    </rPh>
    <rPh sb="2" eb="4">
      <t>ニットウ</t>
    </rPh>
    <rPh sb="5" eb="6">
      <t>エン</t>
    </rPh>
    <phoneticPr fontId="11"/>
  </si>
  <si>
    <t>受講費</t>
    <rPh sb="0" eb="2">
      <t>ジュコウ</t>
    </rPh>
    <rPh sb="2" eb="3">
      <t>ヒ</t>
    </rPh>
    <phoneticPr fontId="11"/>
  </si>
  <si>
    <t>安全衛生協議会参加費</t>
    <rPh sb="0" eb="2">
      <t>アンゼン</t>
    </rPh>
    <rPh sb="2" eb="4">
      <t>エイセイ</t>
    </rPh>
    <rPh sb="4" eb="7">
      <t>キョウギカイ</t>
    </rPh>
    <rPh sb="7" eb="10">
      <t>サンカヒ</t>
    </rPh>
    <phoneticPr fontId="11"/>
  </si>
  <si>
    <t>回</t>
    <rPh sb="0" eb="1">
      <t>カイ</t>
    </rPh>
    <phoneticPr fontId="11"/>
  </si>
  <si>
    <t>日当〇円</t>
    <rPh sb="0" eb="2">
      <t>ニットウ</t>
    </rPh>
    <rPh sb="3" eb="4">
      <t>エン</t>
    </rPh>
    <phoneticPr fontId="11"/>
  </si>
  <si>
    <t>教育訓練費(1回/月）</t>
    <rPh sb="0" eb="2">
      <t>キョウイク</t>
    </rPh>
    <rPh sb="2" eb="4">
      <t>クンレン</t>
    </rPh>
    <rPh sb="4" eb="5">
      <t>ヒ</t>
    </rPh>
    <rPh sb="7" eb="8">
      <t>カイ</t>
    </rPh>
    <rPh sb="9" eb="10">
      <t>ツキ</t>
    </rPh>
    <phoneticPr fontId="11"/>
  </si>
  <si>
    <t>3．安全衛生経費</t>
    <rPh sb="2" eb="4">
      <t>アンゼン</t>
    </rPh>
    <rPh sb="4" eb="6">
      <t>エイセイ</t>
    </rPh>
    <rPh sb="6" eb="8">
      <t>ケイヒ</t>
    </rPh>
    <phoneticPr fontId="11"/>
  </si>
  <si>
    <t>安全衛生経費</t>
    <rPh sb="0" eb="2">
      <t>アンゼン</t>
    </rPh>
    <rPh sb="2" eb="4">
      <t>エイセイ</t>
    </rPh>
    <rPh sb="4" eb="6">
      <t>ケイヒ</t>
    </rPh>
    <phoneticPr fontId="11"/>
  </si>
  <si>
    <t>安　全　衛　生　経　費　　内　　訳　　書</t>
    <rPh sb="0" eb="1">
      <t>アン</t>
    </rPh>
    <rPh sb="2" eb="3">
      <t>ゼン</t>
    </rPh>
    <rPh sb="4" eb="5">
      <t>マモル</t>
    </rPh>
    <rPh sb="6" eb="7">
      <t>セイ</t>
    </rPh>
    <rPh sb="8" eb="9">
      <t>ヘ</t>
    </rPh>
    <rPh sb="10" eb="11">
      <t>ヒ</t>
    </rPh>
    <rPh sb="13" eb="14">
      <t>ウチ</t>
    </rPh>
    <rPh sb="16" eb="17">
      <t>ヤク</t>
    </rPh>
    <rPh sb="19" eb="20">
      <t>ショ</t>
    </rPh>
    <phoneticPr fontId="11"/>
  </si>
  <si>
    <t>適格請求書発行事業者登録番号</t>
    <rPh sb="0" eb="5">
      <t>テキカクセイキュウショ</t>
    </rPh>
    <rPh sb="5" eb="10">
      <t>ハッコウジギョウシャ</t>
    </rPh>
    <rPh sb="10" eb="14">
      <t>トウロクバンゴウ</t>
    </rPh>
    <phoneticPr fontId="11"/>
  </si>
  <si>
    <t>Ｔ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</si>
</sst>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;&quot;▲ &quot;#,##0"/>
    <numFmt numFmtId="179" formatCode="#,##0_);[Red]\(#,##0\)"/>
    <numFmt numFmtId="184" formatCode="#,##0;\-#,##0;&quot;-&quot;"/>
  </numFmts>
  <fonts count="4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1"/>
      <name val="ＭＳ Ｐ明朝"/>
      <family val="1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7.5"/>
      <name val="ＭＳ 明朝"/>
      <family val="1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Helv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4" tint="-0.249977111117893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theme="4" tint="-0.249977111117893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8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indexed="64"/>
      </left>
      <right/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</borders>
  <cellStyleXfs count="63">
    <xf numFmtId="0" fontId="0" fillId="0" borderId="0"/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184" fontId="3" fillId="0" borderId="0" applyFill="0" applyBorder="0" applyAlignment="0"/>
    <xf numFmtId="0" fontId="4" fillId="0" borderId="0">
      <alignment horizontal="left"/>
    </xf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3"/>
    <xf numFmtId="0" fontId="7" fillId="0" borderId="0"/>
    <xf numFmtId="4" fontId="4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22" fillId="0" borderId="0"/>
    <xf numFmtId="0" fontId="10" fillId="0" borderId="0">
      <alignment horizont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0" borderId="4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" fillId="22" borderId="5" applyNumberFormat="0" applyFon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23" borderId="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23" borderId="12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7" borderId="7" applyNumberFormat="0" applyAlignment="0" applyProtection="0">
      <alignment vertical="center"/>
    </xf>
    <xf numFmtId="0" fontId="2" fillId="0" borderId="0"/>
    <xf numFmtId="0" fontId="2" fillId="0" borderId="0"/>
    <xf numFmtId="0" fontId="40" fillId="0" borderId="0">
      <alignment vertical="center"/>
    </xf>
    <xf numFmtId="0" fontId="2" fillId="0" borderId="0"/>
    <xf numFmtId="1" fontId="37" fillId="0" borderId="0"/>
    <xf numFmtId="0" fontId="38" fillId="4" borderId="0" applyNumberFormat="0" applyBorder="0" applyAlignment="0" applyProtection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9" fontId="40" fillId="0" borderId="0" applyFont="0" applyFill="0" applyBorder="0" applyAlignment="0" applyProtection="0">
      <alignment vertical="center"/>
    </xf>
  </cellStyleXfs>
  <cellXfs count="403">
    <xf numFmtId="0" fontId="0" fillId="0" borderId="0" xfId="0"/>
    <xf numFmtId="0" fontId="17" fillId="0" borderId="0" xfId="55" quotePrefix="1" applyFont="1" applyAlignment="1">
      <alignment horizontal="left"/>
    </xf>
    <xf numFmtId="0" fontId="2" fillId="0" borderId="0" xfId="55"/>
    <xf numFmtId="177" fontId="17" fillId="0" borderId="0" xfId="55" applyNumberFormat="1" applyFont="1"/>
    <xf numFmtId="177" fontId="13" fillId="0" borderId="0" xfId="55" quotePrefix="1" applyNumberFormat="1" applyFont="1" applyAlignment="1">
      <alignment horizontal="left"/>
    </xf>
    <xf numFmtId="177" fontId="14" fillId="0" borderId="0" xfId="55" applyNumberFormat="1" applyFont="1"/>
    <xf numFmtId="177" fontId="14" fillId="0" borderId="0" xfId="55" applyNumberFormat="1" applyFont="1" applyAlignment="1">
      <alignment horizontal="distributed" vertical="center"/>
    </xf>
    <xf numFmtId="177" fontId="17" fillId="0" borderId="0" xfId="55" applyNumberFormat="1" applyFont="1" applyAlignment="1">
      <alignment horizontal="distributed" vertical="center"/>
    </xf>
    <xf numFmtId="177" fontId="14" fillId="0" borderId="16" xfId="55" applyNumberFormat="1" applyFont="1" applyBorder="1"/>
    <xf numFmtId="177" fontId="14" fillId="0" borderId="16" xfId="55" applyNumberFormat="1" applyFont="1" applyBorder="1" applyAlignment="1">
      <alignment horizontal="distributed" vertical="center"/>
    </xf>
    <xf numFmtId="0" fontId="14" fillId="0" borderId="16" xfId="55" applyFont="1" applyBorder="1" applyAlignment="1">
      <alignment horizontal="center" vertical="center"/>
    </xf>
    <xf numFmtId="177" fontId="14" fillId="0" borderId="16" xfId="55" applyNumberFormat="1" applyFont="1" applyBorder="1" applyAlignment="1">
      <alignment horizontal="center" vertical="center"/>
    </xf>
    <xf numFmtId="0" fontId="14" fillId="0" borderId="17" xfId="55" applyFont="1" applyBorder="1" applyAlignment="1">
      <alignment horizontal="center" vertical="center"/>
    </xf>
    <xf numFmtId="177" fontId="17" fillId="0" borderId="23" xfId="55" applyNumberFormat="1" applyFont="1" applyBorder="1" applyAlignment="1">
      <alignment vertical="center"/>
    </xf>
    <xf numFmtId="0" fontId="2" fillId="0" borderId="24" xfId="55" applyBorder="1" applyAlignment="1">
      <alignment vertical="center"/>
    </xf>
    <xf numFmtId="177" fontId="14" fillId="0" borderId="24" xfId="55" applyNumberFormat="1" applyFont="1" applyBorder="1" applyAlignment="1">
      <alignment vertical="center"/>
    </xf>
    <xf numFmtId="0" fontId="14" fillId="0" borderId="24" xfId="55" applyFont="1" applyBorder="1" applyAlignment="1">
      <alignment vertical="center"/>
    </xf>
    <xf numFmtId="0" fontId="14" fillId="0" borderId="26" xfId="55" applyFont="1" applyBorder="1" applyAlignment="1">
      <alignment vertical="center"/>
    </xf>
    <xf numFmtId="177" fontId="14" fillId="0" borderId="21" xfId="55" applyNumberFormat="1" applyFont="1" applyBorder="1" applyAlignment="1">
      <alignment horizontal="center" vertical="center"/>
    </xf>
    <xf numFmtId="0" fontId="2" fillId="0" borderId="0" xfId="55" applyAlignment="1">
      <alignment horizontal="center" vertical="center"/>
    </xf>
    <xf numFmtId="177" fontId="14" fillId="0" borderId="0" xfId="55" applyNumberFormat="1" applyFont="1" applyAlignment="1">
      <alignment horizontal="center" vertical="center"/>
    </xf>
    <xf numFmtId="0" fontId="14" fillId="0" borderId="18" xfId="55" applyFont="1" applyBorder="1" applyAlignment="1">
      <alignment horizontal="center" vertical="center"/>
    </xf>
    <xf numFmtId="0" fontId="2" fillId="0" borderId="21" xfId="55" applyBorder="1" applyAlignment="1">
      <alignment vertical="center"/>
    </xf>
    <xf numFmtId="0" fontId="2" fillId="0" borderId="0" xfId="55" applyAlignment="1">
      <alignment vertical="center"/>
    </xf>
    <xf numFmtId="0" fontId="14" fillId="0" borderId="0" xfId="55" applyFont="1" applyAlignment="1">
      <alignment vertical="center"/>
    </xf>
    <xf numFmtId="0" fontId="19" fillId="0" borderId="0" xfId="55" applyFont="1" applyAlignment="1">
      <alignment horizontal="distributed" vertical="center" justifyLastLine="1"/>
    </xf>
    <xf numFmtId="0" fontId="17" fillId="0" borderId="0" xfId="55" applyFont="1" applyAlignment="1">
      <alignment horizontal="center" vertical="center"/>
    </xf>
    <xf numFmtId="0" fontId="17" fillId="0" borderId="0" xfId="55" applyFont="1" applyAlignment="1">
      <alignment horizontal="distributed" vertical="center"/>
    </xf>
    <xf numFmtId="177" fontId="17" fillId="0" borderId="21" xfId="55" quotePrefix="1" applyNumberFormat="1" applyFont="1" applyBorder="1" applyAlignment="1">
      <alignment horizontal="left" vertical="center"/>
    </xf>
    <xf numFmtId="0" fontId="17" fillId="0" borderId="0" xfId="55" applyFont="1" applyAlignment="1">
      <alignment vertical="center"/>
    </xf>
    <xf numFmtId="0" fontId="14" fillId="0" borderId="0" xfId="55" applyFont="1" applyAlignment="1">
      <alignment horizontal="center" vertical="center"/>
    </xf>
    <xf numFmtId="0" fontId="19" fillId="0" borderId="23" xfId="55" applyFont="1" applyBorder="1" applyAlignment="1">
      <alignment horizontal="distributed" vertical="center"/>
    </xf>
    <xf numFmtId="0" fontId="2" fillId="0" borderId="25" xfId="55" applyBorder="1" applyAlignment="1">
      <alignment vertical="center"/>
    </xf>
    <xf numFmtId="0" fontId="17" fillId="0" borderId="0" xfId="55" applyFont="1" applyAlignment="1">
      <alignment horizontal="right" vertical="center"/>
    </xf>
    <xf numFmtId="177" fontId="14" fillId="0" borderId="19" xfId="55" applyNumberFormat="1" applyFont="1" applyBorder="1" applyAlignment="1">
      <alignment horizontal="center" vertical="center"/>
    </xf>
    <xf numFmtId="177" fontId="14" fillId="0" borderId="18" xfId="55" applyNumberFormat="1" applyFont="1" applyBorder="1" applyAlignment="1">
      <alignment horizontal="center" vertical="center"/>
    </xf>
    <xf numFmtId="177" fontId="19" fillId="0" borderId="0" xfId="55" applyNumberFormat="1" applyFont="1" applyAlignment="1">
      <alignment horizontal="center" vertical="center"/>
    </xf>
    <xf numFmtId="177" fontId="19" fillId="0" borderId="21" xfId="55" applyNumberFormat="1" applyFont="1" applyBorder="1" applyAlignment="1">
      <alignment horizontal="center" vertical="center"/>
    </xf>
    <xf numFmtId="0" fontId="2" fillId="0" borderId="18" xfId="55" applyBorder="1" applyAlignment="1">
      <alignment vertical="center"/>
    </xf>
    <xf numFmtId="0" fontId="17" fillId="0" borderId="21" xfId="55" applyFont="1" applyBorder="1" applyAlignment="1">
      <alignment horizontal="right" vertical="center"/>
    </xf>
    <xf numFmtId="177" fontId="14" fillId="0" borderId="0" xfId="55" applyNumberFormat="1" applyFont="1" applyAlignment="1">
      <alignment vertical="center"/>
    </xf>
    <xf numFmtId="177" fontId="14" fillId="0" borderId="0" xfId="55" applyNumberFormat="1" applyFont="1" applyAlignment="1">
      <alignment horizontal="distributed"/>
    </xf>
    <xf numFmtId="177" fontId="17" fillId="0" borderId="0" xfId="55" applyNumberFormat="1" applyFont="1" applyAlignment="1">
      <alignment horizontal="center" vertical="center"/>
    </xf>
    <xf numFmtId="177" fontId="14" fillId="0" borderId="16" xfId="55" applyNumberFormat="1" applyFont="1" applyBorder="1" applyAlignment="1">
      <alignment horizontal="distributed"/>
    </xf>
    <xf numFmtId="0" fontId="14" fillId="0" borderId="27" xfId="55" applyFont="1" applyBorder="1" applyAlignment="1">
      <alignment horizontal="center" vertical="center"/>
    </xf>
    <xf numFmtId="177" fontId="14" fillId="0" borderId="0" xfId="55" quotePrefix="1" applyNumberFormat="1" applyFont="1"/>
    <xf numFmtId="0" fontId="2" fillId="0" borderId="14" xfId="55" applyBorder="1" applyAlignment="1">
      <alignment horizontal="right" vertical="center"/>
    </xf>
    <xf numFmtId="177" fontId="14" fillId="0" borderId="0" xfId="55" quotePrefix="1" applyNumberFormat="1" applyFont="1" applyAlignment="1">
      <alignment horizontal="left" vertical="center"/>
    </xf>
    <xf numFmtId="177" fontId="14" fillId="0" borderId="0" xfId="55" applyNumberFormat="1" applyFont="1" applyAlignment="1">
      <alignment horizontal="left" vertical="center"/>
    </xf>
    <xf numFmtId="177" fontId="19" fillId="0" borderId="0" xfId="55" applyNumberFormat="1" applyFont="1"/>
    <xf numFmtId="177" fontId="19" fillId="0" borderId="0" xfId="55" applyNumberFormat="1" applyFont="1" applyAlignment="1">
      <alignment horizontal="left"/>
    </xf>
    <xf numFmtId="177" fontId="17" fillId="0" borderId="0" xfId="55" applyNumberFormat="1" applyFont="1" applyAlignment="1">
      <alignment horizontal="right"/>
    </xf>
    <xf numFmtId="177" fontId="17" fillId="0" borderId="0" xfId="55" applyNumberFormat="1" applyFont="1" applyAlignment="1">
      <alignment vertical="center"/>
    </xf>
    <xf numFmtId="177" fontId="19" fillId="0" borderId="28" xfId="55" applyNumberFormat="1" applyFont="1" applyBorder="1" applyAlignment="1">
      <alignment vertical="center"/>
    </xf>
    <xf numFmtId="177" fontId="19" fillId="0" borderId="29" xfId="55" applyNumberFormat="1" applyFont="1" applyBorder="1" applyAlignment="1">
      <alignment vertical="center"/>
    </xf>
    <xf numFmtId="177" fontId="19" fillId="0" borderId="0" xfId="55" applyNumberFormat="1" applyFont="1" applyAlignment="1">
      <alignment vertical="center"/>
    </xf>
    <xf numFmtId="177" fontId="14" fillId="0" borderId="2" xfId="55" quotePrefix="1" applyNumberFormat="1" applyFont="1" applyBorder="1" applyAlignment="1">
      <alignment horizontal="center" vertical="center"/>
    </xf>
    <xf numFmtId="177" fontId="14" fillId="0" borderId="2" xfId="55" applyNumberFormat="1" applyFont="1" applyBorder="1" applyAlignment="1">
      <alignment vertical="center"/>
    </xf>
    <xf numFmtId="177" fontId="14" fillId="0" borderId="2" xfId="55" quotePrefix="1" applyNumberFormat="1" applyFont="1" applyBorder="1" applyAlignment="1">
      <alignment horizontal="left" vertical="center"/>
    </xf>
    <xf numFmtId="177" fontId="19" fillId="0" borderId="30" xfId="55" applyNumberFormat="1" applyFont="1" applyBorder="1" applyAlignment="1">
      <alignment vertical="center"/>
    </xf>
    <xf numFmtId="177" fontId="19" fillId="0" borderId="31" xfId="55" applyNumberFormat="1" applyFont="1" applyBorder="1" applyAlignment="1">
      <alignment vertical="center"/>
    </xf>
    <xf numFmtId="177" fontId="17" fillId="0" borderId="0" xfId="55" applyNumberFormat="1" applyFont="1" applyAlignment="1">
      <alignment horizontal="distributed" vertical="center" justifyLastLine="1"/>
    </xf>
    <xf numFmtId="177" fontId="14" fillId="0" borderId="32" xfId="55" applyNumberFormat="1" applyFont="1" applyBorder="1" applyAlignment="1">
      <alignment horizontal="distributed" vertical="center" justifyLastLine="1"/>
    </xf>
    <xf numFmtId="177" fontId="14" fillId="0" borderId="32" xfId="55" applyNumberFormat="1" applyFont="1" applyBorder="1" applyAlignment="1">
      <alignment vertical="center"/>
    </xf>
    <xf numFmtId="0" fontId="14" fillId="0" borderId="0" xfId="55" applyFont="1"/>
    <xf numFmtId="0" fontId="12" fillId="0" borderId="0" xfId="55" applyFont="1"/>
    <xf numFmtId="0" fontId="14" fillId="0" borderId="0" xfId="55" applyFont="1" applyAlignment="1">
      <alignment horizontal="center"/>
    </xf>
    <xf numFmtId="0" fontId="14" fillId="0" borderId="33" xfId="55" applyFont="1" applyBorder="1" applyAlignment="1">
      <alignment horizontal="center" vertical="center"/>
    </xf>
    <xf numFmtId="179" fontId="14" fillId="0" borderId="34" xfId="55" applyNumberFormat="1" applyFont="1" applyBorder="1" applyAlignment="1">
      <alignment horizontal="center" vertical="center"/>
    </xf>
    <xf numFmtId="179" fontId="14" fillId="0" borderId="35" xfId="55" applyNumberFormat="1" applyFont="1" applyBorder="1" applyAlignment="1">
      <alignment horizontal="center" vertical="center"/>
    </xf>
    <xf numFmtId="179" fontId="14" fillId="0" borderId="36" xfId="55" applyNumberFormat="1" applyFont="1" applyBorder="1" applyAlignment="1">
      <alignment horizontal="center" vertical="center"/>
    </xf>
    <xf numFmtId="0" fontId="14" fillId="0" borderId="18" xfId="55" applyFont="1" applyBorder="1" applyAlignment="1">
      <alignment vertical="center"/>
    </xf>
    <xf numFmtId="177" fontId="14" fillId="0" borderId="21" xfId="55" applyNumberFormat="1" applyFont="1" applyBorder="1" applyAlignment="1">
      <alignment vertical="center"/>
    </xf>
    <xf numFmtId="177" fontId="14" fillId="0" borderId="18" xfId="55" applyNumberFormat="1" applyFont="1" applyBorder="1" applyAlignment="1">
      <alignment vertical="center"/>
    </xf>
    <xf numFmtId="177" fontId="19" fillId="0" borderId="22" xfId="55" applyNumberFormat="1" applyFont="1" applyBorder="1" applyAlignment="1">
      <alignment vertical="center"/>
    </xf>
    <xf numFmtId="0" fontId="2" fillId="0" borderId="20" xfId="55" applyBorder="1"/>
    <xf numFmtId="0" fontId="14" fillId="0" borderId="20" xfId="55" applyFont="1" applyBorder="1" applyAlignment="1">
      <alignment vertical="center"/>
    </xf>
    <xf numFmtId="0" fontId="14" fillId="0" borderId="14" xfId="55" applyFont="1" applyBorder="1" applyAlignment="1">
      <alignment horizontal="center" vertical="center"/>
    </xf>
    <xf numFmtId="177" fontId="14" fillId="0" borderId="13" xfId="55" applyNumberFormat="1" applyFont="1" applyBorder="1" applyAlignment="1">
      <alignment horizontal="center" vertical="center"/>
    </xf>
    <xf numFmtId="177" fontId="14" fillId="0" borderId="59" xfId="55" applyNumberFormat="1" applyFont="1" applyBorder="1"/>
    <xf numFmtId="177" fontId="14" fillId="0" borderId="2" xfId="55" applyNumberFormat="1" applyFont="1" applyBorder="1"/>
    <xf numFmtId="177" fontId="14" fillId="0" borderId="60" xfId="55" applyNumberFormat="1" applyFont="1" applyBorder="1"/>
    <xf numFmtId="177" fontId="14" fillId="0" borderId="32" xfId="55" applyNumberFormat="1" applyFont="1" applyBorder="1"/>
    <xf numFmtId="179" fontId="41" fillId="0" borderId="34" xfId="55" applyNumberFormat="1" applyFont="1" applyBorder="1" applyAlignment="1">
      <alignment horizontal="center" vertical="center"/>
    </xf>
    <xf numFmtId="179" fontId="41" fillId="0" borderId="35" xfId="55" applyNumberFormat="1" applyFont="1" applyBorder="1" applyAlignment="1">
      <alignment horizontal="center" vertical="center"/>
    </xf>
    <xf numFmtId="179" fontId="41" fillId="0" borderId="36" xfId="55" applyNumberFormat="1" applyFont="1" applyBorder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left" vertical="center"/>
    </xf>
    <xf numFmtId="177" fontId="14" fillId="0" borderId="65" xfId="55" applyNumberFormat="1" applyFont="1" applyBorder="1" applyAlignment="1">
      <alignment horizontal="center" vertical="center"/>
    </xf>
    <xf numFmtId="177" fontId="14" fillId="0" borderId="78" xfId="55" applyNumberFormat="1" applyFont="1" applyBorder="1" applyAlignment="1">
      <alignment horizontal="center" vertical="center"/>
    </xf>
    <xf numFmtId="177" fontId="14" fillId="0" borderId="67" xfId="55" applyNumberFormat="1" applyFont="1" applyBorder="1" applyAlignment="1">
      <alignment horizontal="center" vertical="center"/>
    </xf>
    <xf numFmtId="177" fontId="14" fillId="0" borderId="80" xfId="55" applyNumberFormat="1" applyFont="1" applyBorder="1" applyAlignment="1">
      <alignment horizontal="center" vertical="center"/>
    </xf>
    <xf numFmtId="177" fontId="14" fillId="0" borderId="50" xfId="55" applyNumberFormat="1" applyFont="1" applyBorder="1" applyAlignment="1">
      <alignment vertical="center" shrinkToFit="1"/>
    </xf>
    <xf numFmtId="177" fontId="14" fillId="0" borderId="24" xfId="55" applyNumberFormat="1" applyFont="1" applyBorder="1" applyAlignment="1">
      <alignment vertical="center" shrinkToFit="1"/>
    </xf>
    <xf numFmtId="177" fontId="14" fillId="0" borderId="63" xfId="55" applyNumberFormat="1" applyFont="1" applyBorder="1" applyAlignment="1">
      <alignment vertical="center" shrinkToFit="1"/>
    </xf>
    <xf numFmtId="177" fontId="14" fillId="0" borderId="74" xfId="55" applyNumberFormat="1" applyFont="1" applyBorder="1" applyAlignment="1">
      <alignment vertical="center" shrinkToFit="1"/>
    </xf>
    <xf numFmtId="177" fontId="14" fillId="0" borderId="75" xfId="55" applyNumberFormat="1" applyFont="1" applyBorder="1" applyAlignment="1">
      <alignment vertical="center" shrinkToFit="1"/>
    </xf>
    <xf numFmtId="177" fontId="14" fillId="0" borderId="77" xfId="55" applyNumberFormat="1" applyFont="1" applyBorder="1" applyAlignment="1">
      <alignment vertical="center" shrinkToFit="1"/>
    </xf>
    <xf numFmtId="177" fontId="14" fillId="0" borderId="76" xfId="55" applyNumberFormat="1" applyFont="1" applyBorder="1" applyAlignment="1">
      <alignment horizontal="center" vertical="center"/>
    </xf>
    <xf numFmtId="177" fontId="14" fillId="0" borderId="63" xfId="55" applyNumberFormat="1" applyFont="1" applyBorder="1" applyAlignment="1">
      <alignment horizontal="center" vertical="center"/>
    </xf>
    <xf numFmtId="177" fontId="14" fillId="0" borderId="79" xfId="55" applyNumberFormat="1" applyFont="1" applyBorder="1" applyAlignment="1">
      <alignment horizontal="center" vertical="center"/>
    </xf>
    <xf numFmtId="177" fontId="14" fillId="0" borderId="77" xfId="55" applyNumberFormat="1" applyFont="1" applyBorder="1" applyAlignment="1">
      <alignment horizontal="center" vertical="center"/>
    </xf>
    <xf numFmtId="177" fontId="18" fillId="0" borderId="0" xfId="55" applyNumberFormat="1" applyFont="1" applyAlignment="1">
      <alignment horizontal="distributed"/>
    </xf>
    <xf numFmtId="0" fontId="18" fillId="0" borderId="58" xfId="55" applyFont="1" applyBorder="1" applyAlignment="1">
      <alignment horizontal="distributed"/>
    </xf>
    <xf numFmtId="177" fontId="18" fillId="0" borderId="58" xfId="55" applyNumberFormat="1" applyFont="1" applyBorder="1" applyAlignment="1">
      <alignment horizontal="distributed"/>
    </xf>
    <xf numFmtId="177" fontId="2" fillId="0" borderId="0" xfId="55" quotePrefix="1" applyNumberFormat="1" applyAlignment="1">
      <alignment horizontal="left"/>
    </xf>
    <xf numFmtId="0" fontId="2" fillId="0" borderId="0" xfId="55"/>
    <xf numFmtId="0" fontId="2" fillId="0" borderId="19" xfId="55" applyBorder="1"/>
    <xf numFmtId="0" fontId="14" fillId="0" borderId="62" xfId="55" quotePrefix="1" applyFont="1" applyBorder="1" applyAlignment="1">
      <alignment horizontal="center" vertical="top"/>
    </xf>
    <xf numFmtId="0" fontId="14" fillId="0" borderId="0" xfId="55" quotePrefix="1" applyFont="1" applyAlignment="1">
      <alignment horizontal="center" vertical="top"/>
    </xf>
    <xf numFmtId="0" fontId="14" fillId="0" borderId="51" xfId="55" applyFont="1" applyBorder="1" applyAlignment="1">
      <alignment horizontal="center" vertical="center"/>
    </xf>
    <xf numFmtId="0" fontId="14" fillId="0" borderId="45" xfId="55" applyFont="1" applyBorder="1" applyAlignment="1">
      <alignment horizontal="center" vertical="center"/>
    </xf>
    <xf numFmtId="0" fontId="14" fillId="0" borderId="43" xfId="55" applyFont="1" applyBorder="1" applyAlignment="1">
      <alignment horizontal="center" vertical="center"/>
    </xf>
    <xf numFmtId="0" fontId="14" fillId="0" borderId="44" xfId="55" applyFont="1" applyBorder="1" applyAlignment="1">
      <alignment horizontal="center" vertical="center"/>
    </xf>
    <xf numFmtId="0" fontId="2" fillId="0" borderId="49" xfId="55" applyBorder="1" applyAlignment="1">
      <alignment vertical="center"/>
    </xf>
    <xf numFmtId="0" fontId="14" fillId="0" borderId="59" xfId="55" applyFont="1" applyBorder="1" applyAlignment="1">
      <alignment horizontal="center" vertical="center"/>
    </xf>
    <xf numFmtId="0" fontId="14" fillId="0" borderId="2" xfId="55" applyFont="1" applyBorder="1" applyAlignment="1">
      <alignment horizontal="center" vertical="center"/>
    </xf>
    <xf numFmtId="0" fontId="14" fillId="0" borderId="28" xfId="55" applyFont="1" applyBorder="1" applyAlignment="1">
      <alignment horizontal="center" vertical="center"/>
    </xf>
    <xf numFmtId="177" fontId="14" fillId="0" borderId="46" xfId="55" applyNumberFormat="1" applyFont="1" applyBorder="1" applyAlignment="1">
      <alignment horizontal="center" vertical="center"/>
    </xf>
    <xf numFmtId="0" fontId="2" fillId="0" borderId="29" xfId="55" applyBorder="1"/>
    <xf numFmtId="177" fontId="14" fillId="0" borderId="51" xfId="55" applyNumberFormat="1" applyFont="1" applyBorder="1" applyAlignment="1">
      <alignment horizontal="distributed" vertical="center" justifyLastLine="1"/>
    </xf>
    <xf numFmtId="0" fontId="2" fillId="0" borderId="45" xfId="55" applyBorder="1" applyAlignment="1">
      <alignment horizontal="distributed" vertical="center" justifyLastLine="1"/>
    </xf>
    <xf numFmtId="0" fontId="2" fillId="0" borderId="43" xfId="55" applyBorder="1" applyAlignment="1">
      <alignment horizontal="distributed" vertical="center" justifyLastLine="1"/>
    </xf>
    <xf numFmtId="0" fontId="2" fillId="0" borderId="59" xfId="55" applyBorder="1" applyAlignment="1">
      <alignment horizontal="distributed" vertical="center" justifyLastLine="1"/>
    </xf>
    <xf numFmtId="0" fontId="2" fillId="0" borderId="2" xfId="55" applyBorder="1" applyAlignment="1">
      <alignment horizontal="distributed" vertical="center" justifyLastLine="1"/>
    </xf>
    <xf numFmtId="0" fontId="2" fillId="0" borderId="28" xfId="55" applyBorder="1" applyAlignment="1">
      <alignment horizontal="distributed" vertical="center" justifyLastLine="1"/>
    </xf>
    <xf numFmtId="177" fontId="14" fillId="0" borderId="44" xfId="55" applyNumberFormat="1" applyFont="1" applyBorder="1" applyAlignment="1">
      <alignment vertical="center"/>
    </xf>
    <xf numFmtId="0" fontId="2" fillId="0" borderId="45" xfId="55" applyBorder="1" applyAlignment="1">
      <alignment vertical="center"/>
    </xf>
    <xf numFmtId="0" fontId="2" fillId="0" borderId="43" xfId="55" applyBorder="1" applyAlignment="1">
      <alignment vertical="center"/>
    </xf>
    <xf numFmtId="0" fontId="2" fillId="0" borderId="46" xfId="55" applyBorder="1" applyAlignment="1">
      <alignment vertical="center"/>
    </xf>
    <xf numFmtId="0" fontId="2" fillId="0" borderId="2" xfId="55" applyBorder="1" applyAlignment="1">
      <alignment vertical="center"/>
    </xf>
    <xf numFmtId="0" fontId="2" fillId="0" borderId="28" xfId="55" applyBorder="1" applyAlignment="1">
      <alignment vertical="center"/>
    </xf>
    <xf numFmtId="177" fontId="14" fillId="0" borderId="21" xfId="55" applyNumberFormat="1" applyFont="1" applyBorder="1" applyAlignment="1">
      <alignment horizontal="distributed" vertical="center" justifyLastLine="1"/>
    </xf>
    <xf numFmtId="0" fontId="14" fillId="0" borderId="0" xfId="55" applyFont="1" applyAlignment="1">
      <alignment horizontal="distributed" vertical="center" justifyLastLine="1"/>
    </xf>
    <xf numFmtId="0" fontId="14" fillId="0" borderId="18" xfId="55" applyFont="1" applyBorder="1" applyAlignment="1">
      <alignment horizontal="distributed" vertical="center" justifyLastLine="1"/>
    </xf>
    <xf numFmtId="0" fontId="2" fillId="0" borderId="22" xfId="55" applyBorder="1" applyAlignment="1">
      <alignment horizontal="distributed" vertical="center" justifyLastLine="1"/>
    </xf>
    <xf numFmtId="0" fontId="2" fillId="0" borderId="19" xfId="55" applyBorder="1" applyAlignment="1">
      <alignment horizontal="distributed" vertical="center" justifyLastLine="1"/>
    </xf>
    <xf numFmtId="0" fontId="2" fillId="0" borderId="20" xfId="55" applyBorder="1" applyAlignment="1">
      <alignment horizontal="distributed" vertical="center" justifyLastLine="1"/>
    </xf>
    <xf numFmtId="0" fontId="14" fillId="0" borderId="24" xfId="55" applyFont="1" applyBorder="1" applyAlignment="1">
      <alignment horizontal="distributed" vertical="center" justifyLastLine="1"/>
    </xf>
    <xf numFmtId="0" fontId="14" fillId="0" borderId="26" xfId="55" applyFont="1" applyBorder="1" applyAlignment="1">
      <alignment horizontal="distributed" vertical="center" justifyLastLine="1"/>
    </xf>
    <xf numFmtId="0" fontId="2" fillId="0" borderId="56" xfId="55" applyBorder="1" applyAlignment="1">
      <alignment horizontal="distributed" vertical="center" justifyLastLine="1"/>
    </xf>
    <xf numFmtId="177" fontId="14" fillId="0" borderId="46" xfId="55" applyNumberFormat="1" applyFont="1" applyBorder="1" applyAlignment="1">
      <alignment horizontal="distributed" vertical="center" justifyLastLine="1"/>
    </xf>
    <xf numFmtId="0" fontId="2" fillId="0" borderId="46" xfId="55" applyBorder="1" applyAlignment="1">
      <alignment horizontal="distributed" vertical="center" justifyLastLine="1"/>
    </xf>
    <xf numFmtId="0" fontId="14" fillId="0" borderId="2" xfId="55" applyFont="1" applyBorder="1" applyAlignment="1">
      <alignment horizontal="distributed" vertical="center" justifyLastLine="1"/>
    </xf>
    <xf numFmtId="0" fontId="2" fillId="0" borderId="2" xfId="55" applyBorder="1" applyAlignment="1">
      <alignment horizontal="distributed" vertical="center"/>
    </xf>
    <xf numFmtId="0" fontId="2" fillId="0" borderId="28" xfId="55" applyBorder="1" applyAlignment="1">
      <alignment horizontal="distributed" vertical="center"/>
    </xf>
    <xf numFmtId="177" fontId="14" fillId="0" borderId="23" xfId="55" applyNumberFormat="1" applyFont="1" applyBorder="1" applyAlignment="1">
      <alignment horizontal="distributed" vertical="center" justifyLastLine="1"/>
    </xf>
    <xf numFmtId="0" fontId="2" fillId="0" borderId="24" xfId="0" applyFont="1" applyBorder="1" applyAlignment="1">
      <alignment horizontal="distributed" justifyLastLine="1"/>
    </xf>
    <xf numFmtId="0" fontId="2" fillId="0" borderId="63" xfId="0" applyFont="1" applyBorder="1" applyAlignment="1">
      <alignment horizontal="distributed" justifyLastLine="1"/>
    </xf>
    <xf numFmtId="0" fontId="2" fillId="0" borderId="22" xfId="0" applyFont="1" applyBorder="1" applyAlignment="1">
      <alignment horizontal="distributed" justifyLastLine="1"/>
    </xf>
    <xf numFmtId="0" fontId="2" fillId="0" borderId="19" xfId="0" applyFont="1" applyBorder="1" applyAlignment="1">
      <alignment horizontal="distributed" justifyLastLine="1"/>
    </xf>
    <xf numFmtId="0" fontId="2" fillId="0" borderId="64" xfId="0" applyFont="1" applyBorder="1" applyAlignment="1">
      <alignment horizontal="distributed" justifyLastLine="1"/>
    </xf>
    <xf numFmtId="0" fontId="17" fillId="0" borderId="63" xfId="55" applyFont="1" applyBorder="1" applyAlignment="1">
      <alignment horizontal="distributed" vertical="center"/>
    </xf>
    <xf numFmtId="0" fontId="17" fillId="0" borderId="64" xfId="55" applyFont="1" applyBorder="1" applyAlignment="1">
      <alignment vertical="center"/>
    </xf>
    <xf numFmtId="0" fontId="17" fillId="0" borderId="65" xfId="55" applyFont="1" applyBorder="1" applyAlignment="1">
      <alignment horizontal="distributed" vertical="center"/>
    </xf>
    <xf numFmtId="0" fontId="17" fillId="0" borderId="66" xfId="55" applyFont="1" applyBorder="1" applyAlignment="1">
      <alignment vertical="center"/>
    </xf>
    <xf numFmtId="0" fontId="17" fillId="0" borderId="67" xfId="55" applyFont="1" applyBorder="1" applyAlignment="1">
      <alignment horizontal="distributed" vertical="center"/>
    </xf>
    <xf numFmtId="0" fontId="17" fillId="0" borderId="68" xfId="55" applyFont="1" applyBorder="1" applyAlignment="1">
      <alignment vertical="center"/>
    </xf>
    <xf numFmtId="177" fontId="14" fillId="0" borderId="59" xfId="55" applyNumberFormat="1" applyFont="1" applyBorder="1" applyAlignment="1">
      <alignment horizontal="distributed" vertical="center" justifyLastLine="1"/>
    </xf>
    <xf numFmtId="177" fontId="14" fillId="0" borderId="46" xfId="55" applyNumberFormat="1" applyFont="1" applyBorder="1" applyAlignment="1">
      <alignment vertical="center"/>
    </xf>
    <xf numFmtId="0" fontId="2" fillId="0" borderId="46" xfId="55" applyBorder="1" applyAlignment="1">
      <alignment vertical="center" justifyLastLine="1"/>
    </xf>
    <xf numFmtId="0" fontId="2" fillId="0" borderId="2" xfId="55" applyBorder="1" applyAlignment="1">
      <alignment vertical="center" justifyLastLine="1"/>
    </xf>
    <xf numFmtId="0" fontId="2" fillId="0" borderId="28" xfId="55" applyBorder="1" applyAlignment="1">
      <alignment vertical="center" justifyLastLine="1"/>
    </xf>
    <xf numFmtId="177" fontId="14" fillId="0" borderId="50" xfId="55" applyNumberFormat="1" applyFont="1" applyBorder="1" applyAlignment="1">
      <alignment horizontal="distributed" vertical="center" justifyLastLine="1"/>
    </xf>
    <xf numFmtId="177" fontId="14" fillId="0" borderId="24" xfId="55" quotePrefix="1" applyNumberFormat="1" applyFont="1" applyBorder="1" applyAlignment="1">
      <alignment horizontal="distributed" vertical="center" justifyLastLine="1"/>
    </xf>
    <xf numFmtId="177" fontId="14" fillId="0" borderId="25" xfId="55" quotePrefix="1" applyNumberFormat="1" applyFont="1" applyBorder="1" applyAlignment="1">
      <alignment horizontal="distributed" vertical="center" justifyLastLine="1"/>
    </xf>
    <xf numFmtId="177" fontId="14" fillId="0" borderId="13" xfId="55" quotePrefix="1" applyNumberFormat="1" applyFont="1" applyBorder="1" applyAlignment="1">
      <alignment horizontal="distributed" vertical="center" justifyLastLine="1"/>
    </xf>
    <xf numFmtId="177" fontId="14" fillId="0" borderId="0" xfId="55" quotePrefix="1" applyNumberFormat="1" applyFont="1" applyAlignment="1">
      <alignment horizontal="distributed" vertical="center" justifyLastLine="1"/>
    </xf>
    <xf numFmtId="177" fontId="14" fillId="0" borderId="18" xfId="55" quotePrefix="1" applyNumberFormat="1" applyFont="1" applyBorder="1" applyAlignment="1">
      <alignment horizontal="distributed" vertical="center" justifyLastLine="1"/>
    </xf>
    <xf numFmtId="177" fontId="14" fillId="0" borderId="42" xfId="55" quotePrefix="1" applyNumberFormat="1" applyFont="1" applyBorder="1" applyAlignment="1">
      <alignment horizontal="distributed" vertical="center" justifyLastLine="1"/>
    </xf>
    <xf numFmtId="177" fontId="14" fillId="0" borderId="19" xfId="55" quotePrefix="1" applyNumberFormat="1" applyFont="1" applyBorder="1" applyAlignment="1">
      <alignment horizontal="distributed" vertical="center" justifyLastLine="1"/>
    </xf>
    <xf numFmtId="177" fontId="14" fillId="0" borderId="20" xfId="55" quotePrefix="1" applyNumberFormat="1" applyFont="1" applyBorder="1" applyAlignment="1">
      <alignment horizontal="distributed" vertical="center" justifyLastLine="1"/>
    </xf>
    <xf numFmtId="177" fontId="14" fillId="0" borderId="21" xfId="55" applyNumberFormat="1" applyFont="1" applyBorder="1" applyAlignment="1">
      <alignment horizontal="center" vertical="center"/>
    </xf>
    <xf numFmtId="0" fontId="2" fillId="0" borderId="0" xfId="55" applyAlignment="1">
      <alignment horizontal="center" vertical="center"/>
    </xf>
    <xf numFmtId="0" fontId="2" fillId="0" borderId="21" xfId="55" applyBorder="1" applyAlignment="1">
      <alignment horizontal="center" vertical="center"/>
    </xf>
    <xf numFmtId="177" fontId="14" fillId="0" borderId="0" xfId="55" applyNumberFormat="1" applyFont="1" applyAlignment="1">
      <alignment horizontal="center" vertical="center"/>
    </xf>
    <xf numFmtId="177" fontId="14" fillId="0" borderId="0" xfId="55" applyNumberFormat="1" applyFont="1" applyAlignment="1">
      <alignment vertical="center"/>
    </xf>
    <xf numFmtId="0" fontId="2" fillId="0" borderId="0" xfId="55" applyAlignment="1">
      <alignment vertical="center"/>
    </xf>
    <xf numFmtId="0" fontId="14" fillId="0" borderId="18" xfId="55" applyFont="1" applyBorder="1" applyAlignment="1">
      <alignment vertical="center"/>
    </xf>
    <xf numFmtId="0" fontId="2" fillId="0" borderId="18" xfId="55" applyBorder="1" applyAlignment="1">
      <alignment vertical="center"/>
    </xf>
    <xf numFmtId="0" fontId="14" fillId="0" borderId="0" xfId="55" applyFont="1" applyAlignment="1">
      <alignment vertical="center"/>
    </xf>
    <xf numFmtId="0" fontId="14" fillId="0" borderId="14" xfId="55" applyFont="1" applyBorder="1" applyAlignment="1">
      <alignment vertical="center"/>
    </xf>
    <xf numFmtId="177" fontId="14" fillId="0" borderId="21" xfId="55" applyNumberFormat="1" applyFont="1" applyBorder="1" applyAlignment="1">
      <alignment vertical="center" justifyLastLine="1"/>
    </xf>
    <xf numFmtId="0" fontId="2" fillId="0" borderId="0" xfId="55" applyAlignment="1">
      <alignment horizontal="distributed" vertical="center" justifyLastLine="1"/>
    </xf>
    <xf numFmtId="0" fontId="2" fillId="0" borderId="18" xfId="55" applyBorder="1" applyAlignment="1">
      <alignment horizontal="distributed" vertical="center" justifyLastLine="1"/>
    </xf>
    <xf numFmtId="0" fontId="2" fillId="0" borderId="21" xfId="55" applyBorder="1" applyAlignment="1">
      <alignment vertical="center" justifyLastLine="1"/>
    </xf>
    <xf numFmtId="0" fontId="2" fillId="0" borderId="22" xfId="55" applyBorder="1" applyAlignment="1">
      <alignment horizontal="center" vertical="center"/>
    </xf>
    <xf numFmtId="0" fontId="2" fillId="0" borderId="19" xfId="55" applyBorder="1" applyAlignment="1">
      <alignment horizontal="center" vertical="center"/>
    </xf>
    <xf numFmtId="0" fontId="2" fillId="0" borderId="19" xfId="55" applyBorder="1" applyAlignment="1">
      <alignment vertical="center"/>
    </xf>
    <xf numFmtId="49" fontId="2" fillId="0" borderId="0" xfId="55" applyNumberFormat="1" applyAlignment="1">
      <alignment horizontal="left" vertical="center"/>
    </xf>
    <xf numFmtId="49" fontId="2" fillId="0" borderId="0" xfId="55" applyNumberFormat="1" applyAlignment="1">
      <alignment vertical="center"/>
    </xf>
    <xf numFmtId="177" fontId="17" fillId="0" borderId="21" xfId="55" quotePrefix="1" applyNumberFormat="1" applyFont="1" applyBorder="1" applyAlignment="1">
      <alignment horizontal="right" vertical="center"/>
    </xf>
    <xf numFmtId="0" fontId="17" fillId="0" borderId="0" xfId="55" applyFont="1" applyAlignment="1">
      <alignment horizontal="right" vertical="center"/>
    </xf>
    <xf numFmtId="0" fontId="17" fillId="0" borderId="21" xfId="55" applyFont="1" applyBorder="1" applyAlignment="1">
      <alignment horizontal="right" vertical="center"/>
    </xf>
    <xf numFmtId="177" fontId="14" fillId="0" borderId="13" xfId="55" applyNumberFormat="1" applyFont="1" applyBorder="1" applyAlignment="1">
      <alignment horizontal="distributed" vertical="center" justifyLastLine="1"/>
    </xf>
    <xf numFmtId="0" fontId="2" fillId="0" borderId="15" xfId="55" applyBorder="1" applyAlignment="1">
      <alignment horizontal="distributed" vertical="center" justifyLastLine="1"/>
    </xf>
    <xf numFmtId="0" fontId="2" fillId="0" borderId="16" xfId="55" applyBorder="1" applyAlignment="1">
      <alignment horizontal="distributed" vertical="center" justifyLastLine="1"/>
    </xf>
    <xf numFmtId="0" fontId="2" fillId="0" borderId="27" xfId="55" applyBorder="1" applyAlignment="1">
      <alignment horizontal="distributed" vertical="center" justifyLastLine="1"/>
    </xf>
    <xf numFmtId="177" fontId="14" fillId="0" borderId="21" xfId="55" quotePrefix="1" applyNumberFormat="1" applyFont="1" applyBorder="1" applyAlignment="1">
      <alignment horizontal="center" vertical="center"/>
    </xf>
    <xf numFmtId="0" fontId="2" fillId="0" borderId="48" xfId="55" applyBorder="1" applyAlignment="1">
      <alignment vertical="center"/>
    </xf>
    <xf numFmtId="0" fontId="2" fillId="0" borderId="16" xfId="55" applyBorder="1" applyAlignment="1">
      <alignment vertical="center"/>
    </xf>
    <xf numFmtId="177" fontId="14" fillId="0" borderId="0" xfId="55" quotePrefix="1" applyNumberFormat="1" applyFont="1" applyAlignment="1">
      <alignment horizontal="center" vertical="center"/>
    </xf>
    <xf numFmtId="177" fontId="19" fillId="0" borderId="0" xfId="55" applyNumberFormat="1" applyFont="1" applyAlignment="1">
      <alignment horizontal="center" vertical="center"/>
    </xf>
    <xf numFmtId="177" fontId="17" fillId="0" borderId="21" xfId="55" applyNumberFormat="1" applyFont="1" applyBorder="1" applyAlignment="1">
      <alignment horizontal="right" vertical="center"/>
    </xf>
    <xf numFmtId="0" fontId="2" fillId="0" borderId="0" xfId="55" applyAlignment="1">
      <alignment horizontal="right" vertical="center"/>
    </xf>
    <xf numFmtId="177" fontId="14" fillId="0" borderId="46" xfId="55" applyNumberFormat="1" applyFont="1" applyBorder="1" applyAlignment="1">
      <alignment horizontal="center"/>
    </xf>
    <xf numFmtId="177" fontId="14" fillId="0" borderId="2" xfId="55" applyNumberFormat="1" applyFont="1" applyBorder="1" applyAlignment="1">
      <alignment horizontal="center"/>
    </xf>
    <xf numFmtId="177" fontId="14" fillId="0" borderId="28" xfId="55" applyNumberFormat="1" applyFont="1" applyBorder="1" applyAlignment="1">
      <alignment horizontal="center"/>
    </xf>
    <xf numFmtId="177" fontId="39" fillId="0" borderId="46" xfId="55" applyNumberFormat="1" applyFont="1" applyBorder="1" applyAlignment="1">
      <alignment horizontal="center" vertical="center"/>
    </xf>
    <xf numFmtId="177" fontId="39" fillId="0" borderId="2" xfId="55" applyNumberFormat="1" applyFont="1" applyBorder="1" applyAlignment="1">
      <alignment horizontal="center" vertical="center"/>
    </xf>
    <xf numFmtId="177" fontId="39" fillId="0" borderId="28" xfId="55" applyNumberFormat="1" applyFont="1" applyBorder="1" applyAlignment="1">
      <alignment horizontal="center" vertical="center"/>
    </xf>
    <xf numFmtId="177" fontId="17" fillId="0" borderId="0" xfId="55" applyNumberFormat="1" applyFont="1" applyAlignment="1">
      <alignment horizontal="right" vertical="center"/>
    </xf>
    <xf numFmtId="0" fontId="17" fillId="0" borderId="16" xfId="55" applyFont="1" applyBorder="1" applyAlignment="1">
      <alignment horizontal="right" vertical="center"/>
    </xf>
    <xf numFmtId="177" fontId="14" fillId="0" borderId="0" xfId="55" applyNumberFormat="1" applyFont="1" applyAlignment="1">
      <alignment horizontal="distributed" vertical="center"/>
    </xf>
    <xf numFmtId="177" fontId="14" fillId="0" borderId="16" xfId="55" applyNumberFormat="1" applyFont="1" applyBorder="1" applyAlignment="1">
      <alignment horizontal="distributed" vertical="center"/>
    </xf>
    <xf numFmtId="177" fontId="14" fillId="0" borderId="0" xfId="55" applyNumberFormat="1" applyFont="1" applyAlignment="1">
      <alignment horizontal="left" vertical="center"/>
    </xf>
    <xf numFmtId="177" fontId="14" fillId="0" borderId="14" xfId="55" applyNumberFormat="1" applyFont="1" applyBorder="1" applyAlignment="1">
      <alignment horizontal="left" vertical="center"/>
    </xf>
    <xf numFmtId="177" fontId="14" fillId="0" borderId="16" xfId="55" applyNumberFormat="1" applyFont="1" applyBorder="1" applyAlignment="1">
      <alignment horizontal="left" vertical="center"/>
    </xf>
    <xf numFmtId="177" fontId="14" fillId="0" borderId="17" xfId="55" applyNumberFormat="1" applyFont="1" applyBorder="1" applyAlignment="1">
      <alignment horizontal="left" vertical="center"/>
    </xf>
    <xf numFmtId="177" fontId="39" fillId="0" borderId="47" xfId="55" applyNumberFormat="1" applyFont="1" applyBorder="1" applyAlignment="1">
      <alignment horizontal="center" vertical="center"/>
    </xf>
    <xf numFmtId="177" fontId="39" fillId="0" borderId="32" xfId="55" applyNumberFormat="1" applyFont="1" applyBorder="1" applyAlignment="1">
      <alignment horizontal="center" vertical="center"/>
    </xf>
    <xf numFmtId="177" fontId="39" fillId="0" borderId="30" xfId="55" applyNumberFormat="1" applyFont="1" applyBorder="1" applyAlignment="1">
      <alignment horizontal="center" vertical="center"/>
    </xf>
    <xf numFmtId="177" fontId="17" fillId="0" borderId="51" xfId="55" quotePrefix="1" applyNumberFormat="1" applyFont="1" applyBorder="1" applyAlignment="1">
      <alignment horizontal="distributed" vertical="center" justifyLastLine="1"/>
    </xf>
    <xf numFmtId="177" fontId="17" fillId="0" borderId="45" xfId="55" applyNumberFormat="1" applyFont="1" applyBorder="1" applyAlignment="1">
      <alignment horizontal="distributed" vertical="center" justifyLastLine="1"/>
    </xf>
    <xf numFmtId="177" fontId="17" fillId="0" borderId="44" xfId="55" quotePrefix="1" applyNumberFormat="1" applyFont="1" applyBorder="1" applyAlignment="1">
      <alignment horizontal="center" vertical="center"/>
    </xf>
    <xf numFmtId="0" fontId="2" fillId="0" borderId="45" xfId="55" applyBorder="1" applyAlignment="1">
      <alignment horizontal="center" vertical="center"/>
    </xf>
    <xf numFmtId="0" fontId="2" fillId="0" borderId="43" xfId="55" applyBorder="1" applyAlignment="1">
      <alignment horizontal="center" vertical="center"/>
    </xf>
    <xf numFmtId="0" fontId="2" fillId="0" borderId="49" xfId="55" applyBorder="1" applyAlignment="1">
      <alignment horizontal="center" vertical="center"/>
    </xf>
    <xf numFmtId="177" fontId="14" fillId="0" borderId="51" xfId="55" applyNumberFormat="1" applyFont="1" applyBorder="1" applyAlignment="1">
      <alignment horizontal="center" vertical="center"/>
    </xf>
    <xf numFmtId="177" fontId="14" fillId="0" borderId="45" xfId="55" applyNumberFormat="1" applyFont="1" applyBorder="1" applyAlignment="1">
      <alignment horizontal="center" vertical="center"/>
    </xf>
    <xf numFmtId="177" fontId="14" fillId="0" borderId="45" xfId="55" applyNumberFormat="1" applyFont="1" applyBorder="1" applyAlignment="1">
      <alignment horizontal="left" vertical="center"/>
    </xf>
    <xf numFmtId="0" fontId="2" fillId="0" borderId="45" xfId="55" applyBorder="1" applyAlignment="1">
      <alignment horizontal="left" vertical="center"/>
    </xf>
    <xf numFmtId="0" fontId="2" fillId="0" borderId="2" xfId="55" applyBorder="1" applyAlignment="1">
      <alignment horizontal="left" vertical="center"/>
    </xf>
    <xf numFmtId="177" fontId="14" fillId="0" borderId="44" xfId="55" applyNumberFormat="1" applyFont="1" applyBorder="1" applyAlignment="1">
      <alignment horizontal="center" vertical="center"/>
    </xf>
    <xf numFmtId="0" fontId="2" fillId="0" borderId="46" xfId="55" applyBorder="1" applyAlignment="1">
      <alignment horizontal="center" vertical="center"/>
    </xf>
    <xf numFmtId="0" fontId="2" fillId="0" borderId="29" xfId="55" applyBorder="1" applyAlignment="1">
      <alignment horizontal="center" vertical="center"/>
    </xf>
    <xf numFmtId="177" fontId="17" fillId="0" borderId="42" xfId="55" quotePrefix="1" applyNumberFormat="1" applyFont="1" applyBorder="1" applyAlignment="1">
      <alignment horizontal="distributed" vertical="center" justifyLastLine="1"/>
    </xf>
    <xf numFmtId="177" fontId="17" fillId="0" borderId="19" xfId="55" applyNumberFormat="1" applyFont="1" applyBorder="1" applyAlignment="1">
      <alignment horizontal="distributed" vertical="center" justifyLastLine="1"/>
    </xf>
    <xf numFmtId="177" fontId="19" fillId="0" borderId="46" xfId="55" applyNumberFormat="1" applyFont="1" applyBorder="1" applyAlignment="1">
      <alignment vertical="center"/>
    </xf>
    <xf numFmtId="177" fontId="19" fillId="0" borderId="2" xfId="55" applyNumberFormat="1" applyFont="1" applyBorder="1" applyAlignment="1">
      <alignment vertical="center"/>
    </xf>
    <xf numFmtId="177" fontId="17" fillId="0" borderId="46" xfId="55" quotePrefix="1" applyNumberFormat="1" applyFont="1" applyBorder="1" applyAlignment="1">
      <alignment vertical="center"/>
    </xf>
    <xf numFmtId="177" fontId="17" fillId="0" borderId="59" xfId="55" quotePrefix="1" applyNumberFormat="1" applyFont="1" applyBorder="1" applyAlignment="1">
      <alignment horizontal="distributed" vertical="center" justifyLastLine="1"/>
    </xf>
    <xf numFmtId="177" fontId="17" fillId="0" borderId="2" xfId="55" applyNumberFormat="1" applyFont="1" applyBorder="1" applyAlignment="1">
      <alignment horizontal="distributed" vertical="center" justifyLastLine="1"/>
    </xf>
    <xf numFmtId="177" fontId="14" fillId="0" borderId="50" xfId="55" applyNumberFormat="1" applyFont="1" applyBorder="1" applyAlignment="1">
      <alignment horizontal="center"/>
    </xf>
    <xf numFmtId="177" fontId="14" fillId="0" borderId="24" xfId="55" applyNumberFormat="1" applyFont="1" applyBorder="1" applyAlignment="1">
      <alignment horizontal="center"/>
    </xf>
    <xf numFmtId="177" fontId="14" fillId="0" borderId="25" xfId="55" applyNumberFormat="1" applyFont="1" applyBorder="1" applyAlignment="1">
      <alignment horizontal="center"/>
    </xf>
    <xf numFmtId="0" fontId="2" fillId="0" borderId="47" xfId="55" applyBorder="1" applyAlignment="1">
      <alignment horizontal="center" vertical="center"/>
    </xf>
    <xf numFmtId="0" fontId="2" fillId="0" borderId="31" xfId="55" applyBorder="1" applyAlignment="1">
      <alignment horizontal="center" vertical="center"/>
    </xf>
    <xf numFmtId="177" fontId="17" fillId="0" borderId="60" xfId="55" applyNumberFormat="1" applyFont="1" applyBorder="1" applyAlignment="1">
      <alignment horizontal="center" vertical="center"/>
    </xf>
    <xf numFmtId="177" fontId="17" fillId="0" borderId="32" xfId="55" applyNumberFormat="1" applyFont="1" applyBorder="1" applyAlignment="1">
      <alignment horizontal="center" vertical="center"/>
    </xf>
    <xf numFmtId="0" fontId="2" fillId="0" borderId="32" xfId="55" applyBorder="1" applyAlignment="1">
      <alignment horizontal="center" vertical="center"/>
    </xf>
    <xf numFmtId="0" fontId="2" fillId="0" borderId="30" xfId="55" applyBorder="1" applyAlignment="1">
      <alignment horizontal="center" vertical="center"/>
    </xf>
    <xf numFmtId="177" fontId="19" fillId="0" borderId="47" xfId="55" applyNumberFormat="1" applyFont="1" applyBorder="1" applyAlignment="1">
      <alignment vertical="center"/>
    </xf>
    <xf numFmtId="177" fontId="19" fillId="0" borderId="32" xfId="55" applyNumberFormat="1" applyFont="1" applyBorder="1" applyAlignment="1">
      <alignment vertical="center"/>
    </xf>
    <xf numFmtId="177" fontId="19" fillId="0" borderId="15" xfId="55" applyNumberFormat="1" applyFont="1" applyBorder="1" applyAlignment="1">
      <alignment horizontal="center" vertical="top"/>
    </xf>
    <xf numFmtId="177" fontId="19" fillId="0" borderId="16" xfId="55" applyNumberFormat="1" applyFont="1" applyBorder="1" applyAlignment="1">
      <alignment horizontal="center" vertical="top"/>
    </xf>
    <xf numFmtId="177" fontId="19" fillId="0" borderId="27" xfId="55" applyNumberFormat="1" applyFont="1" applyBorder="1" applyAlignment="1">
      <alignment horizontal="center" vertical="top"/>
    </xf>
    <xf numFmtId="177" fontId="17" fillId="0" borderId="38" xfId="55" applyNumberFormat="1" applyFont="1" applyBorder="1" applyAlignment="1">
      <alignment horizontal="distributed" vertical="center" justifyLastLine="1"/>
    </xf>
    <xf numFmtId="0" fontId="2" fillId="0" borderId="34" xfId="55" applyBorder="1" applyAlignment="1">
      <alignment horizontal="distributed" vertical="center" justifyLastLine="1"/>
    </xf>
    <xf numFmtId="177" fontId="17" fillId="0" borderId="34" xfId="55" quotePrefix="1" applyNumberFormat="1" applyFont="1" applyBorder="1" applyAlignment="1">
      <alignment horizontal="center" vertical="center"/>
    </xf>
    <xf numFmtId="0" fontId="2" fillId="0" borderId="34" xfId="55" applyBorder="1" applyAlignment="1">
      <alignment horizontal="center" vertical="center"/>
    </xf>
    <xf numFmtId="177" fontId="17" fillId="0" borderId="34" xfId="55" applyNumberFormat="1" applyFont="1" applyBorder="1" applyAlignment="1">
      <alignment horizontal="center" vertical="center"/>
    </xf>
    <xf numFmtId="0" fontId="2" fillId="0" borderId="52" xfId="55" applyBorder="1" applyAlignment="1">
      <alignment horizontal="center" vertical="center"/>
    </xf>
    <xf numFmtId="177" fontId="19" fillId="0" borderId="69" xfId="55" quotePrefix="1" applyNumberFormat="1" applyFont="1" applyBorder="1" applyAlignment="1">
      <alignment vertical="center"/>
    </xf>
    <xf numFmtId="0" fontId="2" fillId="0" borderId="61" xfId="55" applyBorder="1" applyAlignment="1">
      <alignment vertical="center"/>
    </xf>
    <xf numFmtId="0" fontId="2" fillId="0" borderId="55" xfId="55" applyBorder="1" applyAlignment="1">
      <alignment vertical="center"/>
    </xf>
    <xf numFmtId="0" fontId="2" fillId="0" borderId="37" xfId="55" applyBorder="1" applyAlignment="1">
      <alignment vertical="center"/>
    </xf>
    <xf numFmtId="177" fontId="19" fillId="0" borderId="61" xfId="55" applyNumberFormat="1" applyFont="1" applyBorder="1" applyAlignment="1">
      <alignment vertical="center"/>
    </xf>
    <xf numFmtId="177" fontId="19" fillId="0" borderId="61" xfId="55" quotePrefix="1" applyNumberFormat="1" applyFont="1" applyBorder="1" applyAlignment="1">
      <alignment horizontal="right"/>
    </xf>
    <xf numFmtId="0" fontId="19" fillId="0" borderId="61" xfId="55" applyFont="1" applyBorder="1" applyAlignment="1">
      <alignment horizontal="right"/>
    </xf>
    <xf numFmtId="177" fontId="19" fillId="0" borderId="61" xfId="55" applyNumberFormat="1" applyFont="1" applyBorder="1" applyAlignment="1">
      <alignment horizontal="right"/>
    </xf>
    <xf numFmtId="0" fontId="19" fillId="0" borderId="70" xfId="55" applyFont="1" applyBorder="1" applyAlignment="1">
      <alignment horizontal="right"/>
    </xf>
    <xf numFmtId="177" fontId="17" fillId="0" borderId="37" xfId="55" applyNumberFormat="1" applyFont="1" applyBorder="1" applyAlignment="1">
      <alignment vertical="center"/>
    </xf>
    <xf numFmtId="179" fontId="17" fillId="0" borderId="37" xfId="55" applyNumberFormat="1" applyFont="1" applyBorder="1" applyAlignment="1">
      <alignment vertical="center"/>
    </xf>
    <xf numFmtId="179" fontId="2" fillId="0" borderId="37" xfId="55" applyNumberFormat="1" applyBorder="1" applyAlignment="1">
      <alignment vertical="center"/>
    </xf>
    <xf numFmtId="179" fontId="17" fillId="0" borderId="37" xfId="55" applyNumberFormat="1" applyFont="1" applyBorder="1"/>
    <xf numFmtId="177" fontId="17" fillId="0" borderId="37" xfId="55" applyNumberFormat="1" applyFont="1" applyBorder="1"/>
    <xf numFmtId="0" fontId="2" fillId="0" borderId="37" xfId="55" applyBorder="1"/>
    <xf numFmtId="0" fontId="2" fillId="0" borderId="54" xfId="55" applyBorder="1"/>
    <xf numFmtId="177" fontId="17" fillId="0" borderId="39" xfId="55" applyNumberFormat="1" applyFont="1" applyBorder="1" applyAlignment="1">
      <alignment vertical="center"/>
    </xf>
    <xf numFmtId="0" fontId="2" fillId="0" borderId="35" xfId="55" applyBorder="1" applyAlignment="1">
      <alignment vertical="center"/>
    </xf>
    <xf numFmtId="177" fontId="17" fillId="0" borderId="35" xfId="55" applyNumberFormat="1" applyFont="1" applyBorder="1" applyAlignment="1">
      <alignment vertical="center"/>
    </xf>
    <xf numFmtId="179" fontId="17" fillId="0" borderId="35" xfId="55" applyNumberFormat="1" applyFont="1" applyBorder="1" applyAlignment="1">
      <alignment vertical="center"/>
    </xf>
    <xf numFmtId="179" fontId="2" fillId="0" borderId="35" xfId="55" applyNumberFormat="1" applyBorder="1" applyAlignment="1">
      <alignment vertical="center"/>
    </xf>
    <xf numFmtId="179" fontId="17" fillId="0" borderId="35" xfId="55" applyNumberFormat="1" applyFont="1" applyBorder="1"/>
    <xf numFmtId="177" fontId="17" fillId="0" borderId="35" xfId="55" applyNumberFormat="1" applyFont="1" applyBorder="1"/>
    <xf numFmtId="0" fontId="2" fillId="0" borderId="35" xfId="55" applyBorder="1"/>
    <xf numFmtId="0" fontId="2" fillId="0" borderId="53" xfId="55" applyBorder="1"/>
    <xf numFmtId="177" fontId="17" fillId="0" borderId="40" xfId="55" applyNumberFormat="1" applyFont="1" applyBorder="1" applyAlignment="1">
      <alignment vertical="center"/>
    </xf>
    <xf numFmtId="0" fontId="2" fillId="0" borderId="36" xfId="55" applyBorder="1" applyAlignment="1">
      <alignment vertical="center"/>
    </xf>
    <xf numFmtId="177" fontId="17" fillId="0" borderId="36" xfId="55" applyNumberFormat="1" applyFont="1" applyBorder="1" applyAlignment="1">
      <alignment vertical="center"/>
    </xf>
    <xf numFmtId="179" fontId="17" fillId="0" borderId="36" xfId="55" applyNumberFormat="1" applyFont="1" applyBorder="1" applyAlignment="1">
      <alignment vertical="center"/>
    </xf>
    <xf numFmtId="179" fontId="2" fillId="0" borderId="36" xfId="55" applyNumberFormat="1" applyBorder="1" applyAlignment="1">
      <alignment vertical="center"/>
    </xf>
    <xf numFmtId="179" fontId="17" fillId="0" borderId="36" xfId="55" applyNumberFormat="1" applyFont="1" applyBorder="1"/>
    <xf numFmtId="177" fontId="17" fillId="0" borderId="36" xfId="55" applyNumberFormat="1" applyFont="1" applyBorder="1"/>
    <xf numFmtId="0" fontId="2" fillId="0" borderId="36" xfId="55" applyBorder="1"/>
    <xf numFmtId="0" fontId="2" fillId="0" borderId="57" xfId="55" applyBorder="1"/>
    <xf numFmtId="177" fontId="17" fillId="0" borderId="0" xfId="55" applyNumberFormat="1" applyFont="1" applyAlignment="1">
      <alignment vertical="center"/>
    </xf>
    <xf numFmtId="177" fontId="17" fillId="0" borderId="0" xfId="55" applyNumberFormat="1" applyFont="1"/>
    <xf numFmtId="0" fontId="13" fillId="0" borderId="0" xfId="55" applyFont="1" applyAlignment="1">
      <alignment horizontal="center"/>
    </xf>
    <xf numFmtId="0" fontId="14" fillId="0" borderId="71" xfId="55" applyFont="1" applyBorder="1" applyAlignment="1">
      <alignment horizontal="center" vertical="center"/>
    </xf>
    <xf numFmtId="0" fontId="14" fillId="0" borderId="1" xfId="55" applyFont="1" applyBorder="1" applyAlignment="1">
      <alignment horizontal="center" vertical="center"/>
    </xf>
    <xf numFmtId="0" fontId="14" fillId="0" borderId="72" xfId="55" applyFont="1" applyBorder="1" applyAlignment="1">
      <alignment horizontal="center" vertical="center"/>
    </xf>
    <xf numFmtId="0" fontId="14" fillId="0" borderId="73" xfId="55" applyFont="1" applyBorder="1" applyAlignment="1">
      <alignment horizontal="center" vertical="center"/>
    </xf>
    <xf numFmtId="0" fontId="14" fillId="0" borderId="41" xfId="55" applyFont="1" applyBorder="1" applyAlignment="1">
      <alignment horizontal="center" vertical="center"/>
    </xf>
    <xf numFmtId="0" fontId="14" fillId="0" borderId="51" xfId="55" applyFont="1" applyBorder="1" applyAlignment="1">
      <alignment horizontal="left" vertical="center" wrapText="1"/>
    </xf>
    <xf numFmtId="0" fontId="14" fillId="0" borderId="45" xfId="55" applyFont="1" applyBorder="1" applyAlignment="1">
      <alignment horizontal="left" vertical="center" wrapText="1"/>
    </xf>
    <xf numFmtId="0" fontId="14" fillId="0" borderId="43" xfId="55" applyFont="1" applyBorder="1" applyAlignment="1">
      <alignment horizontal="left" vertical="center" wrapText="1"/>
    </xf>
    <xf numFmtId="179" fontId="14" fillId="0" borderId="44" xfId="55" applyNumberFormat="1" applyFont="1" applyBorder="1" applyAlignment="1">
      <alignment horizontal="right" vertical="center"/>
    </xf>
    <xf numFmtId="179" fontId="14" fillId="0" borderId="45" xfId="55" applyNumberFormat="1" applyFont="1" applyBorder="1" applyAlignment="1">
      <alignment horizontal="right" vertical="center"/>
    </xf>
    <xf numFmtId="179" fontId="14" fillId="0" borderId="43" xfId="55" applyNumberFormat="1" applyFont="1" applyBorder="1" applyAlignment="1">
      <alignment horizontal="right" vertical="center"/>
    </xf>
    <xf numFmtId="179" fontId="17" fillId="0" borderId="44" xfId="55" applyNumberFormat="1" applyFont="1" applyBorder="1" applyAlignment="1">
      <alignment horizontal="right" vertical="center"/>
    </xf>
    <xf numFmtId="179" fontId="17" fillId="0" borderId="45" xfId="55" applyNumberFormat="1" applyFont="1" applyBorder="1" applyAlignment="1">
      <alignment horizontal="right" vertical="center"/>
    </xf>
    <xf numFmtId="179" fontId="17" fillId="0" borderId="43" xfId="55" applyNumberFormat="1" applyFont="1" applyBorder="1" applyAlignment="1">
      <alignment horizontal="right" vertical="center"/>
    </xf>
    <xf numFmtId="179" fontId="17" fillId="0" borderId="44" xfId="55" applyNumberFormat="1" applyFont="1" applyBorder="1" applyAlignment="1">
      <alignment horizontal="right" vertical="center" shrinkToFit="1"/>
    </xf>
    <xf numFmtId="179" fontId="17" fillId="0" borderId="43" xfId="55" applyNumberFormat="1" applyFont="1" applyBorder="1" applyAlignment="1">
      <alignment horizontal="right" vertical="center" shrinkToFit="1"/>
    </xf>
    <xf numFmtId="179" fontId="17" fillId="0" borderId="45" xfId="55" applyNumberFormat="1" applyFont="1" applyBorder="1" applyAlignment="1">
      <alignment horizontal="right" vertical="center" shrinkToFit="1"/>
    </xf>
    <xf numFmtId="179" fontId="17" fillId="0" borderId="49" xfId="55" applyNumberFormat="1" applyFont="1" applyBorder="1" applyAlignment="1">
      <alignment horizontal="right" vertical="center" shrinkToFit="1"/>
    </xf>
    <xf numFmtId="0" fontId="14" fillId="0" borderId="59" xfId="55" applyFont="1" applyBorder="1" applyAlignment="1">
      <alignment horizontal="left" vertical="center" wrapText="1"/>
    </xf>
    <xf numFmtId="0" fontId="14" fillId="0" borderId="2" xfId="55" applyFont="1" applyBorder="1" applyAlignment="1">
      <alignment horizontal="left" vertical="center" wrapText="1"/>
    </xf>
    <xf numFmtId="0" fontId="14" fillId="0" borderId="28" xfId="55" applyFont="1" applyBorder="1" applyAlignment="1">
      <alignment horizontal="left" vertical="center" wrapText="1"/>
    </xf>
    <xf numFmtId="179" fontId="14" fillId="0" borderId="46" xfId="55" applyNumberFormat="1" applyFont="1" applyBorder="1" applyAlignment="1">
      <alignment horizontal="right" vertical="center"/>
    </xf>
    <xf numFmtId="179" fontId="14" fillId="0" borderId="2" xfId="55" applyNumberFormat="1" applyFont="1" applyBorder="1" applyAlignment="1">
      <alignment horizontal="right" vertical="center"/>
    </xf>
    <xf numFmtId="179" fontId="14" fillId="0" borderId="28" xfId="55" applyNumberFormat="1" applyFont="1" applyBorder="1" applyAlignment="1">
      <alignment horizontal="right" vertical="center"/>
    </xf>
    <xf numFmtId="179" fontId="17" fillId="0" borderId="46" xfId="55" applyNumberFormat="1" applyFont="1" applyBorder="1" applyAlignment="1">
      <alignment horizontal="right" vertical="center"/>
    </xf>
    <xf numFmtId="179" fontId="17" fillId="0" borderId="2" xfId="55" applyNumberFormat="1" applyFont="1" applyBorder="1" applyAlignment="1">
      <alignment horizontal="right" vertical="center"/>
    </xf>
    <xf numFmtId="179" fontId="17" fillId="0" borderId="28" xfId="55" applyNumberFormat="1" applyFont="1" applyBorder="1" applyAlignment="1">
      <alignment horizontal="right" vertical="center"/>
    </xf>
    <xf numFmtId="179" fontId="17" fillId="0" borderId="46" xfId="55" applyNumberFormat="1" applyFont="1" applyBorder="1" applyAlignment="1">
      <alignment horizontal="right" vertical="center" shrinkToFit="1"/>
    </xf>
    <xf numFmtId="179" fontId="17" fillId="0" borderId="28" xfId="55" applyNumberFormat="1" applyFont="1" applyBorder="1" applyAlignment="1">
      <alignment horizontal="right" vertical="center" shrinkToFit="1"/>
    </xf>
    <xf numFmtId="179" fontId="17" fillId="0" borderId="2" xfId="55" applyNumberFormat="1" applyFont="1" applyBorder="1" applyAlignment="1">
      <alignment horizontal="right" vertical="center" shrinkToFit="1"/>
    </xf>
    <xf numFmtId="179" fontId="17" fillId="0" borderId="29" xfId="55" applyNumberFormat="1" applyFont="1" applyBorder="1" applyAlignment="1">
      <alignment horizontal="right" vertical="center" shrinkToFit="1"/>
    </xf>
    <xf numFmtId="0" fontId="14" fillId="0" borderId="60" xfId="55" applyFont="1" applyBorder="1" applyAlignment="1">
      <alignment horizontal="left" vertical="center" wrapText="1"/>
    </xf>
    <xf numFmtId="0" fontId="14" fillId="0" borderId="32" xfId="55" applyFont="1" applyBorder="1" applyAlignment="1">
      <alignment horizontal="left" vertical="center" wrapText="1"/>
    </xf>
    <xf numFmtId="0" fontId="14" fillId="0" borderId="30" xfId="55" applyFont="1" applyBorder="1" applyAlignment="1">
      <alignment horizontal="left" vertical="center" wrapText="1"/>
    </xf>
    <xf numFmtId="179" fontId="14" fillId="0" borderId="47" xfId="55" applyNumberFormat="1" applyFont="1" applyBorder="1" applyAlignment="1">
      <alignment horizontal="right" vertical="center"/>
    </xf>
    <xf numFmtId="179" fontId="14" fillId="0" borderId="32" xfId="55" applyNumberFormat="1" applyFont="1" applyBorder="1" applyAlignment="1">
      <alignment horizontal="right" vertical="center"/>
    </xf>
    <xf numFmtId="179" fontId="14" fillId="0" borderId="30" xfId="55" applyNumberFormat="1" applyFont="1" applyBorder="1" applyAlignment="1">
      <alignment horizontal="right" vertical="center"/>
    </xf>
    <xf numFmtId="179" fontId="17" fillId="0" borderId="47" xfId="55" applyNumberFormat="1" applyFont="1" applyBorder="1" applyAlignment="1">
      <alignment horizontal="right" vertical="center"/>
    </xf>
    <xf numFmtId="179" fontId="17" fillId="0" borderId="32" xfId="55" applyNumberFormat="1" applyFont="1" applyBorder="1" applyAlignment="1">
      <alignment horizontal="right" vertical="center"/>
    </xf>
    <xf numFmtId="179" fontId="17" fillId="0" borderId="30" xfId="55" applyNumberFormat="1" applyFont="1" applyBorder="1" applyAlignment="1">
      <alignment horizontal="right" vertical="center"/>
    </xf>
    <xf numFmtId="179" fontId="17" fillId="0" borderId="47" xfId="55" applyNumberFormat="1" applyFont="1" applyBorder="1" applyAlignment="1">
      <alignment horizontal="right" vertical="center" shrinkToFit="1"/>
    </xf>
    <xf numFmtId="179" fontId="17" fillId="0" borderId="30" xfId="55" applyNumberFormat="1" applyFont="1" applyBorder="1" applyAlignment="1">
      <alignment horizontal="right" vertical="center" shrinkToFit="1"/>
    </xf>
    <xf numFmtId="179" fontId="17" fillId="0" borderId="32" xfId="55" applyNumberFormat="1" applyFont="1" applyBorder="1" applyAlignment="1">
      <alignment horizontal="right" vertical="center" shrinkToFit="1"/>
    </xf>
    <xf numFmtId="179" fontId="17" fillId="0" borderId="31" xfId="55" applyNumberFormat="1" applyFont="1" applyBorder="1" applyAlignment="1">
      <alignment horizontal="right" vertical="center" shrinkToFit="1"/>
    </xf>
    <xf numFmtId="177" fontId="42" fillId="0" borderId="65" xfId="55" applyNumberFormat="1" applyFont="1" applyBorder="1" applyAlignment="1">
      <alignment horizontal="center" vertical="center"/>
    </xf>
    <xf numFmtId="177" fontId="42" fillId="0" borderId="78" xfId="55" applyNumberFormat="1" applyFont="1" applyBorder="1" applyAlignment="1">
      <alignment horizontal="center" vertical="center"/>
    </xf>
    <xf numFmtId="177" fontId="42" fillId="0" borderId="67" xfId="55" applyNumberFormat="1" applyFont="1" applyBorder="1" applyAlignment="1">
      <alignment horizontal="center" vertical="center"/>
    </xf>
    <xf numFmtId="177" fontId="42" fillId="0" borderId="80" xfId="55" applyNumberFormat="1" applyFont="1" applyBorder="1" applyAlignment="1">
      <alignment horizontal="center" vertical="center"/>
    </xf>
    <xf numFmtId="177" fontId="14" fillId="0" borderId="81" xfId="55" applyNumberFormat="1" applyFont="1" applyBorder="1" applyAlignment="1">
      <alignment vertical="center" shrinkToFit="1"/>
    </xf>
    <xf numFmtId="177" fontId="14" fillId="0" borderId="65" xfId="55" applyNumberFormat="1" applyFont="1" applyBorder="1" applyAlignment="1">
      <alignment vertical="center" shrinkToFit="1"/>
    </xf>
    <xf numFmtId="177" fontId="14" fillId="0" borderId="82" xfId="55" applyNumberFormat="1" applyFont="1" applyBorder="1" applyAlignment="1">
      <alignment vertical="center" shrinkToFit="1"/>
    </xf>
    <xf numFmtId="177" fontId="14" fillId="0" borderId="78" xfId="55" applyNumberFormat="1" applyFont="1" applyBorder="1" applyAlignment="1">
      <alignment vertical="center" shrinkToFit="1"/>
    </xf>
    <xf numFmtId="0" fontId="41" fillId="0" borderId="51" xfId="55" applyFont="1" applyBorder="1" applyAlignment="1">
      <alignment horizontal="left" vertical="center" wrapText="1"/>
    </xf>
    <xf numFmtId="0" fontId="41" fillId="0" borderId="45" xfId="55" applyFont="1" applyBorder="1" applyAlignment="1">
      <alignment horizontal="left" vertical="center" wrapText="1"/>
    </xf>
    <xf numFmtId="0" fontId="41" fillId="0" borderId="43" xfId="55" applyFont="1" applyBorder="1" applyAlignment="1">
      <alignment horizontal="left" vertical="center" wrapText="1"/>
    </xf>
    <xf numFmtId="179" fontId="41" fillId="0" borderId="44" xfId="55" applyNumberFormat="1" applyFont="1" applyBorder="1" applyAlignment="1">
      <alignment horizontal="right" vertical="center"/>
    </xf>
    <xf numFmtId="179" fontId="41" fillId="0" borderId="45" xfId="55" applyNumberFormat="1" applyFont="1" applyBorder="1" applyAlignment="1">
      <alignment horizontal="right" vertical="center"/>
    </xf>
    <xf numFmtId="179" fontId="41" fillId="0" borderId="43" xfId="55" applyNumberFormat="1" applyFont="1" applyBorder="1" applyAlignment="1">
      <alignment horizontal="right" vertical="center"/>
    </xf>
    <xf numFmtId="179" fontId="43" fillId="0" borderId="44" xfId="55" applyNumberFormat="1" applyFont="1" applyBorder="1" applyAlignment="1">
      <alignment horizontal="right" vertical="center"/>
    </xf>
    <xf numFmtId="179" fontId="43" fillId="0" borderId="45" xfId="55" applyNumberFormat="1" applyFont="1" applyBorder="1" applyAlignment="1">
      <alignment horizontal="right" vertical="center"/>
    </xf>
    <xf numFmtId="179" fontId="43" fillId="0" borderId="43" xfId="55" applyNumberFormat="1" applyFont="1" applyBorder="1" applyAlignment="1">
      <alignment horizontal="right" vertical="center"/>
    </xf>
    <xf numFmtId="179" fontId="43" fillId="0" borderId="44" xfId="55" applyNumberFormat="1" applyFont="1" applyBorder="1" applyAlignment="1">
      <alignment horizontal="right" vertical="center" shrinkToFit="1"/>
    </xf>
    <xf numFmtId="179" fontId="43" fillId="0" borderId="43" xfId="55" applyNumberFormat="1" applyFont="1" applyBorder="1" applyAlignment="1">
      <alignment horizontal="right" vertical="center" shrinkToFit="1"/>
    </xf>
    <xf numFmtId="179" fontId="43" fillId="0" borderId="45" xfId="55" applyNumberFormat="1" applyFont="1" applyBorder="1" applyAlignment="1">
      <alignment horizontal="right" vertical="center" shrinkToFit="1"/>
    </xf>
    <xf numFmtId="179" fontId="43" fillId="0" borderId="49" xfId="55" applyNumberFormat="1" applyFont="1" applyBorder="1" applyAlignment="1">
      <alignment horizontal="right" vertical="center" shrinkToFit="1"/>
    </xf>
    <xf numFmtId="0" fontId="41" fillId="0" borderId="59" xfId="55" applyFont="1" applyBorder="1" applyAlignment="1">
      <alignment horizontal="left" vertical="center" wrapText="1" indent="1"/>
    </xf>
    <xf numFmtId="0" fontId="41" fillId="0" borderId="2" xfId="55" applyFont="1" applyBorder="1" applyAlignment="1">
      <alignment horizontal="left" vertical="center" wrapText="1" indent="1"/>
    </xf>
    <xf numFmtId="0" fontId="41" fillId="0" borderId="28" xfId="55" applyFont="1" applyBorder="1" applyAlignment="1">
      <alignment horizontal="left" vertical="center" wrapText="1" indent="1"/>
    </xf>
    <xf numFmtId="179" fontId="41" fillId="0" borderId="46" xfId="55" applyNumberFormat="1" applyFont="1" applyBorder="1" applyAlignment="1">
      <alignment horizontal="right" vertical="center"/>
    </xf>
    <xf numFmtId="179" fontId="41" fillId="0" borderId="2" xfId="55" applyNumberFormat="1" applyFont="1" applyBorder="1" applyAlignment="1">
      <alignment horizontal="right" vertical="center"/>
    </xf>
    <xf numFmtId="179" fontId="41" fillId="0" borderId="28" xfId="55" applyNumberFormat="1" applyFont="1" applyBorder="1" applyAlignment="1">
      <alignment horizontal="right" vertical="center"/>
    </xf>
    <xf numFmtId="179" fontId="43" fillId="0" borderId="46" xfId="55" applyNumberFormat="1" applyFont="1" applyBorder="1" applyAlignment="1">
      <alignment horizontal="right" vertical="center"/>
    </xf>
    <xf numFmtId="179" fontId="43" fillId="0" borderId="2" xfId="55" applyNumberFormat="1" applyFont="1" applyBorder="1" applyAlignment="1">
      <alignment horizontal="right" vertical="center"/>
    </xf>
    <xf numFmtId="179" fontId="43" fillId="0" borderId="28" xfId="55" applyNumberFormat="1" applyFont="1" applyBorder="1" applyAlignment="1">
      <alignment horizontal="right" vertical="center"/>
    </xf>
    <xf numFmtId="179" fontId="43" fillId="0" borderId="46" xfId="55" applyNumberFormat="1" applyFont="1" applyBorder="1" applyAlignment="1">
      <alignment horizontal="right" vertical="center" shrinkToFit="1"/>
    </xf>
    <xf numFmtId="179" fontId="43" fillId="0" borderId="28" xfId="55" applyNumberFormat="1" applyFont="1" applyBorder="1" applyAlignment="1">
      <alignment horizontal="right" vertical="center" shrinkToFit="1"/>
    </xf>
    <xf numFmtId="179" fontId="43" fillId="0" borderId="2" xfId="55" applyNumberFormat="1" applyFont="1" applyBorder="1" applyAlignment="1">
      <alignment horizontal="right" vertical="center" shrinkToFit="1"/>
    </xf>
    <xf numFmtId="179" fontId="43" fillId="0" borderId="29" xfId="55" applyNumberFormat="1" applyFont="1" applyBorder="1" applyAlignment="1">
      <alignment horizontal="right" vertical="center" shrinkToFit="1"/>
    </xf>
    <xf numFmtId="0" fontId="41" fillId="0" borderId="59" xfId="55" applyFont="1" applyBorder="1" applyAlignment="1">
      <alignment horizontal="left" vertical="center" wrapText="1"/>
    </xf>
    <xf numFmtId="0" fontId="41" fillId="0" borderId="2" xfId="55" applyFont="1" applyBorder="1" applyAlignment="1">
      <alignment horizontal="left" vertical="center" wrapText="1"/>
    </xf>
    <xf numFmtId="0" fontId="41" fillId="0" borderId="28" xfId="55" applyFont="1" applyBorder="1" applyAlignment="1">
      <alignment horizontal="left" vertical="center" wrapText="1"/>
    </xf>
    <xf numFmtId="179" fontId="42" fillId="0" borderId="46" xfId="55" applyNumberFormat="1" applyFont="1" applyBorder="1" applyAlignment="1">
      <alignment horizontal="right" vertical="center"/>
    </xf>
    <xf numFmtId="179" fontId="42" fillId="0" borderId="2" xfId="55" applyNumberFormat="1" applyFont="1" applyBorder="1" applyAlignment="1">
      <alignment horizontal="right" vertical="center"/>
    </xf>
    <xf numFmtId="179" fontId="42" fillId="0" borderId="28" xfId="55" applyNumberFormat="1" applyFont="1" applyBorder="1" applyAlignment="1">
      <alignment horizontal="right" vertical="center"/>
    </xf>
    <xf numFmtId="179" fontId="17" fillId="0" borderId="46" xfId="55" applyNumberFormat="1" applyFont="1" applyBorder="1" applyAlignment="1">
      <alignment horizontal="left" vertical="center" shrinkToFit="1"/>
    </xf>
    <xf numFmtId="179" fontId="17" fillId="0" borderId="2" xfId="55" applyNumberFormat="1" applyFont="1" applyBorder="1" applyAlignment="1">
      <alignment horizontal="left" vertical="center" shrinkToFit="1"/>
    </xf>
    <xf numFmtId="179" fontId="17" fillId="0" borderId="29" xfId="55" applyNumberFormat="1" applyFont="1" applyBorder="1" applyAlignment="1">
      <alignment horizontal="left" vertical="center" shrinkToFit="1"/>
    </xf>
    <xf numFmtId="179" fontId="43" fillId="0" borderId="46" xfId="55" applyNumberFormat="1" applyFont="1" applyBorder="1" applyAlignment="1">
      <alignment horizontal="left" vertical="center" shrinkToFit="1"/>
    </xf>
    <xf numFmtId="179" fontId="43" fillId="0" borderId="2" xfId="55" applyNumberFormat="1" applyFont="1" applyBorder="1" applyAlignment="1">
      <alignment horizontal="left" vertical="center" shrinkToFit="1"/>
    </xf>
    <xf numFmtId="179" fontId="43" fillId="0" borderId="29" xfId="55" applyNumberFormat="1" applyFont="1" applyBorder="1" applyAlignment="1">
      <alignment horizontal="left" vertical="center" shrinkToFit="1"/>
    </xf>
    <xf numFmtId="0" fontId="41" fillId="0" borderId="60" xfId="55" applyFont="1" applyBorder="1" applyAlignment="1">
      <alignment horizontal="left" vertical="center" wrapText="1"/>
    </xf>
    <xf numFmtId="0" fontId="41" fillId="0" borderId="32" xfId="55" applyFont="1" applyBorder="1" applyAlignment="1">
      <alignment horizontal="left" vertical="center" wrapText="1"/>
    </xf>
    <xf numFmtId="0" fontId="41" fillId="0" borderId="30" xfId="55" applyFont="1" applyBorder="1" applyAlignment="1">
      <alignment horizontal="left" vertical="center" wrapText="1"/>
    </xf>
    <xf numFmtId="179" fontId="41" fillId="0" borderId="47" xfId="55" applyNumberFormat="1" applyFont="1" applyBorder="1" applyAlignment="1">
      <alignment horizontal="right" vertical="center"/>
    </xf>
    <xf numFmtId="179" fontId="41" fillId="0" borderId="32" xfId="55" applyNumberFormat="1" applyFont="1" applyBorder="1" applyAlignment="1">
      <alignment horizontal="right" vertical="center"/>
    </xf>
    <xf numFmtId="179" fontId="41" fillId="0" borderId="30" xfId="55" applyNumberFormat="1" applyFont="1" applyBorder="1" applyAlignment="1">
      <alignment horizontal="right" vertical="center"/>
    </xf>
    <xf numFmtId="179" fontId="43" fillId="0" borderId="47" xfId="55" applyNumberFormat="1" applyFont="1" applyBorder="1" applyAlignment="1">
      <alignment horizontal="right" vertical="center"/>
    </xf>
    <xf numFmtId="179" fontId="43" fillId="0" borderId="32" xfId="55" applyNumberFormat="1" applyFont="1" applyBorder="1" applyAlignment="1">
      <alignment horizontal="right" vertical="center"/>
    </xf>
    <xf numFmtId="179" fontId="43" fillId="0" borderId="30" xfId="55" applyNumberFormat="1" applyFont="1" applyBorder="1" applyAlignment="1">
      <alignment horizontal="right" vertical="center"/>
    </xf>
    <xf numFmtId="179" fontId="43" fillId="0" borderId="47" xfId="55" applyNumberFormat="1" applyFont="1" applyBorder="1" applyAlignment="1">
      <alignment horizontal="right" vertical="center" shrinkToFit="1"/>
    </xf>
    <xf numFmtId="179" fontId="43" fillId="0" borderId="30" xfId="55" applyNumberFormat="1" applyFont="1" applyBorder="1" applyAlignment="1">
      <alignment horizontal="right" vertical="center" shrinkToFit="1"/>
    </xf>
    <xf numFmtId="179" fontId="43" fillId="0" borderId="32" xfId="55" applyNumberFormat="1" applyFont="1" applyBorder="1" applyAlignment="1">
      <alignment horizontal="right" vertical="center" shrinkToFit="1"/>
    </xf>
    <xf numFmtId="179" fontId="43" fillId="0" borderId="31" xfId="55" applyNumberFormat="1" applyFont="1" applyBorder="1" applyAlignment="1">
      <alignment horizontal="right" vertical="center" shrinkToFit="1"/>
    </xf>
  </cellXfs>
  <cellStyles count="6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entry" xfId="20" xr:uid="{00000000-0005-0000-0000-000013000000}"/>
    <cellStyle name="Header1" xfId="21" xr:uid="{00000000-0005-0000-0000-000014000000}"/>
    <cellStyle name="Header2" xfId="22" xr:uid="{00000000-0005-0000-0000-000015000000}"/>
    <cellStyle name="jituyo" xfId="23" xr:uid="{00000000-0005-0000-0000-000016000000}"/>
    <cellStyle name="Normal_#18-Internet" xfId="24" xr:uid="{00000000-0005-0000-0000-000017000000}"/>
    <cellStyle name="price" xfId="25" xr:uid="{00000000-0005-0000-0000-000018000000}"/>
    <cellStyle name="revised" xfId="26" xr:uid="{00000000-0005-0000-0000-000019000000}"/>
    <cellStyle name="section" xfId="27" xr:uid="{00000000-0005-0000-0000-00001A000000}"/>
    <cellStyle name="subhead" xfId="28" xr:uid="{00000000-0005-0000-0000-00001B000000}"/>
    <cellStyle name="title" xfId="29" xr:uid="{00000000-0005-0000-0000-00001C000000}"/>
    <cellStyle name="アクセント 1" xfId="30" builtinId="29" customBuiltin="1"/>
    <cellStyle name="アクセント 2" xfId="31" builtinId="33" customBuiltin="1"/>
    <cellStyle name="アクセント 3" xfId="32" builtinId="37" customBuiltin="1"/>
    <cellStyle name="アクセント 4" xfId="33" builtinId="41" customBuiltin="1"/>
    <cellStyle name="アクセント 5" xfId="34" builtinId="45" customBuiltin="1"/>
    <cellStyle name="アクセント 6" xfId="35" builtinId="49" customBuiltin="1"/>
    <cellStyle name="タイトル" xfId="36" builtinId="15" customBuiltin="1"/>
    <cellStyle name="チェック セル" xfId="37" builtinId="23" customBuiltin="1"/>
    <cellStyle name="どちらでもない" xfId="38" builtinId="28" customBuiltin="1"/>
    <cellStyle name="パーセント 4" xfId="62" xr:uid="{75B5659B-CEF2-461D-A6CF-73A11A1315C9}"/>
    <cellStyle name="メモ" xfId="39" builtinId="10" customBuiltin="1"/>
    <cellStyle name="リンク セル" xfId="40" builtinId="24" customBuiltin="1"/>
    <cellStyle name="悪い" xfId="41" builtinId="27" customBuiltin="1"/>
    <cellStyle name="計算" xfId="42" builtinId="22" customBuiltin="1"/>
    <cellStyle name="警告文" xfId="43" builtinId="11" customBuiltin="1"/>
    <cellStyle name="見出し 1" xfId="44" builtinId="16" customBuiltin="1"/>
    <cellStyle name="見出し 2" xfId="45" builtinId="17" customBuiltin="1"/>
    <cellStyle name="見出し 3" xfId="46" builtinId="18" customBuiltin="1"/>
    <cellStyle name="見出し 4" xfId="47" builtinId="19" customBuiltin="1"/>
    <cellStyle name="集計" xfId="48" builtinId="25" customBuiltin="1"/>
    <cellStyle name="出力" xfId="49" builtinId="21" customBuiltin="1"/>
    <cellStyle name="説明文" xfId="50" builtinId="53" customBuiltin="1"/>
    <cellStyle name="入力" xfId="51" builtinId="20" customBuiltin="1"/>
    <cellStyle name="標準" xfId="0" builtinId="0"/>
    <cellStyle name="標準 2" xfId="52" xr:uid="{00000000-0005-0000-0000-000036000000}"/>
    <cellStyle name="標準 3" xfId="53" xr:uid="{00000000-0005-0000-0000-000037000000}"/>
    <cellStyle name="標準 3 2 2" xfId="58" xr:uid="{00000000-0005-0000-0000-000038000000}"/>
    <cellStyle name="標準 3 2 2 2" xfId="59" xr:uid="{83CCF7C7-0579-4A6B-B104-2A7BC0595775}"/>
    <cellStyle name="標準 4" xfId="54" xr:uid="{00000000-0005-0000-0000-000039000000}"/>
    <cellStyle name="標準 5" xfId="60" xr:uid="{0D0DF9F0-355F-4115-BC4A-BEAC20166BA3}"/>
    <cellStyle name="標準 7" xfId="61" xr:uid="{F7F7FB2E-0C27-4B3D-B7DF-E1478271F30F}"/>
    <cellStyle name="標準_外注管理規定0914" xfId="55" xr:uid="{00000000-0005-0000-0000-00003D000000}"/>
    <cellStyle name="未定義" xfId="56" xr:uid="{00000000-0005-0000-0000-000045000000}"/>
    <cellStyle name="良い" xfId="5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64</xdr:row>
      <xdr:rowOff>212725</xdr:rowOff>
    </xdr:from>
    <xdr:to>
      <xdr:col>12</xdr:col>
      <xdr:colOff>70386</xdr:colOff>
      <xdr:row>66</xdr:row>
      <xdr:rowOff>187325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896533" y="15993533"/>
          <a:ext cx="1672167" cy="651934"/>
        </a:xfrm>
        <a:prstGeom prst="rect">
          <a:avLst/>
        </a:prstGeom>
        <a:solidFill>
          <a:schemeClr val="lt1"/>
        </a:solidFill>
        <a:ln w="381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chemeClr val="accent1">
                  <a:lumMod val="75000"/>
                </a:schemeClr>
              </a:solidFill>
            </a:rPr>
            <a:t>サンプル</a:t>
          </a:r>
        </a:p>
      </xdr:txBody>
    </xdr:sp>
    <xdr:clientData/>
  </xdr:twoCellAnchor>
  <xdr:twoCellAnchor>
    <xdr:from>
      <xdr:col>6</xdr:col>
      <xdr:colOff>165100</xdr:colOff>
      <xdr:row>42</xdr:row>
      <xdr:rowOff>155575</xdr:rowOff>
    </xdr:from>
    <xdr:to>
      <xdr:col>12</xdr:col>
      <xdr:colOff>58701</xdr:colOff>
      <xdr:row>44</xdr:row>
      <xdr:rowOff>130175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879600" y="8785225"/>
          <a:ext cx="1670050" cy="660400"/>
        </a:xfrm>
        <a:prstGeom prst="rect">
          <a:avLst/>
        </a:prstGeom>
        <a:solidFill>
          <a:schemeClr val="lt1"/>
        </a:solidFill>
        <a:ln w="381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chemeClr val="accent1">
                  <a:lumMod val="75000"/>
                </a:schemeClr>
              </a:solidFill>
            </a:rPr>
            <a:t>サンプル</a:t>
          </a:r>
        </a:p>
      </xdr:txBody>
    </xdr:sp>
    <xdr:clientData/>
  </xdr:twoCellAnchor>
  <xdr:twoCellAnchor>
    <xdr:from>
      <xdr:col>4</xdr:col>
      <xdr:colOff>285749</xdr:colOff>
      <xdr:row>53</xdr:row>
      <xdr:rowOff>242359</xdr:rowOff>
    </xdr:from>
    <xdr:to>
      <xdr:col>14</xdr:col>
      <xdr:colOff>2097</xdr:colOff>
      <xdr:row>55</xdr:row>
      <xdr:rowOff>138642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418166" y="12560301"/>
          <a:ext cx="2677583" cy="573616"/>
        </a:xfrm>
        <a:prstGeom prst="rect">
          <a:avLst/>
        </a:prstGeom>
        <a:solidFill>
          <a:schemeClr val="lt1"/>
        </a:solidFill>
        <a:ln w="127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ja-JP" altLang="en-US" sz="1100" b="0">
              <a:solidFill>
                <a:schemeClr val="accent1">
                  <a:lumMod val="75000"/>
                </a:schemeClr>
              </a:solidFill>
            </a:rPr>
            <a:t>職種が少ない場合は、労務費内訳書を作成せず本行のみでも結構です。</a:t>
          </a:r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pPr>
            <a:lnSpc>
              <a:spcPts val="2200"/>
            </a:lnSpc>
          </a:pPr>
          <a:endParaRPr kumimoji="1" lang="ja-JP" altLang="en-US" sz="24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62</xdr:row>
      <xdr:rowOff>22225</xdr:rowOff>
    </xdr:from>
    <xdr:to>
      <xdr:col>36</xdr:col>
      <xdr:colOff>58740</xdr:colOff>
      <xdr:row>63</xdr:row>
      <xdr:rowOff>54027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0" y="15224125"/>
          <a:ext cx="10150475" cy="39370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【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想定人工積上</a:t>
          </a:r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】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による労務費総額算出：工事に必要な職種語との想定延べ人員</a:t>
          </a:r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×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適正・必要な労務賃金単価にて算出</a:t>
          </a:r>
          <a:endParaRPr kumimoji="1" lang="en-US" altLang="ja-JP" sz="12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2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2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2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endParaRPr kumimoji="1" lang="ja-JP" altLang="en-US" sz="24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71</xdr:row>
      <xdr:rowOff>0</xdr:rowOff>
    </xdr:from>
    <xdr:to>
      <xdr:col>36</xdr:col>
      <xdr:colOff>58740</xdr:colOff>
      <xdr:row>72</xdr:row>
      <xdr:rowOff>41301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0" y="18297525"/>
          <a:ext cx="10150475" cy="393700"/>
        </a:xfrm>
        <a:prstGeom prst="rect">
          <a:avLst/>
        </a:prstGeom>
        <a:noFill/>
        <a:ln w="1270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または、</a:t>
          </a:r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【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労務費率活用</a:t>
          </a:r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】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による労務費総額算出：直接工事費</a:t>
          </a:r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×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労務費率、または工事金額</a:t>
          </a:r>
          <a:r>
            <a:rPr kumimoji="1" lang="en-US" altLang="ja-JP" sz="1200" b="0">
              <a:solidFill>
                <a:schemeClr val="accent1">
                  <a:lumMod val="75000"/>
                </a:schemeClr>
              </a:solidFill>
            </a:rPr>
            <a:t>×</a:t>
          </a:r>
          <a:r>
            <a:rPr kumimoji="1" lang="ja-JP" altLang="en-US" sz="1200" b="0">
              <a:solidFill>
                <a:schemeClr val="accent1">
                  <a:lumMod val="75000"/>
                </a:schemeClr>
              </a:solidFill>
            </a:rPr>
            <a:t>工事金額に占める労務費率にて算出</a:t>
          </a:r>
          <a:endParaRPr kumimoji="1" lang="en-US" altLang="ja-JP" sz="12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endParaRPr kumimoji="1" lang="en-US" altLang="ja-JP" sz="1100" b="0">
            <a:solidFill>
              <a:schemeClr val="accent1">
                <a:lumMod val="75000"/>
              </a:schemeClr>
            </a:solidFill>
          </a:endParaRPr>
        </a:p>
        <a:p>
          <a:endParaRPr kumimoji="1" lang="ja-JP" altLang="en-US" sz="24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6</xdr:col>
      <xdr:colOff>104153</xdr:colOff>
      <xdr:row>72</xdr:row>
      <xdr:rowOff>273327</xdr:rowOff>
    </xdr:from>
    <xdr:to>
      <xdr:col>11</xdr:col>
      <xdr:colOff>285105</xdr:colOff>
      <xdr:row>74</xdr:row>
      <xdr:rowOff>247927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813891" y="18913752"/>
          <a:ext cx="1666875" cy="660400"/>
        </a:xfrm>
        <a:prstGeom prst="rect">
          <a:avLst/>
        </a:prstGeom>
        <a:solidFill>
          <a:schemeClr val="lt1"/>
        </a:solidFill>
        <a:ln w="381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chemeClr val="accent1">
                  <a:lumMod val="75000"/>
                </a:schemeClr>
              </a:solidFill>
            </a:rPr>
            <a:t>サンプル</a:t>
          </a:r>
        </a:p>
      </xdr:txBody>
    </xdr:sp>
    <xdr:clientData/>
  </xdr:twoCellAnchor>
  <xdr:twoCellAnchor>
    <xdr:from>
      <xdr:col>27</xdr:col>
      <xdr:colOff>52918</xdr:colOff>
      <xdr:row>48</xdr:row>
      <xdr:rowOff>25585</xdr:rowOff>
    </xdr:from>
    <xdr:to>
      <xdr:col>37</xdr:col>
      <xdr:colOff>211681</xdr:colOff>
      <xdr:row>49</xdr:row>
      <xdr:rowOff>21166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7514168" y="10640668"/>
          <a:ext cx="3122096" cy="334248"/>
        </a:xfrm>
        <a:prstGeom prst="rect">
          <a:avLst/>
        </a:prstGeom>
        <a:solidFill>
          <a:schemeClr val="lt1"/>
        </a:solidFill>
        <a:ln w="127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400"/>
            </a:lnSpc>
          </a:pPr>
          <a:r>
            <a:rPr kumimoji="1" lang="ja-JP" altLang="en-US" sz="1050" b="0">
              <a:solidFill>
                <a:schemeClr val="accent1">
                  <a:lumMod val="75000"/>
                </a:schemeClr>
              </a:solidFill>
            </a:rPr>
            <a:t>法定福利費は地域に応じ適正に算出する</a:t>
          </a:r>
          <a:endParaRPr kumimoji="1" lang="en-US" altLang="ja-JP" sz="1050" b="0">
            <a:solidFill>
              <a:schemeClr val="accent1">
                <a:lumMod val="75000"/>
              </a:schemeClr>
            </a:solidFill>
          </a:endParaRPr>
        </a:p>
        <a:p>
          <a:pPr>
            <a:lnSpc>
              <a:spcPts val="1000"/>
            </a:lnSpc>
          </a:pPr>
          <a:endParaRPr kumimoji="1" lang="en-US" altLang="ja-JP" sz="1050" b="0">
            <a:solidFill>
              <a:schemeClr val="accent1">
                <a:lumMod val="75000"/>
              </a:schemeClr>
            </a:solidFill>
          </a:endParaRPr>
        </a:p>
        <a:p>
          <a:pPr>
            <a:lnSpc>
              <a:spcPts val="2100"/>
            </a:lnSpc>
          </a:pPr>
          <a:endParaRPr kumimoji="1" lang="ja-JP" altLang="en-US" sz="24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27</xdr:col>
      <xdr:colOff>42334</xdr:colOff>
      <xdr:row>49</xdr:row>
      <xdr:rowOff>62626</xdr:rowOff>
    </xdr:from>
    <xdr:to>
      <xdr:col>37</xdr:col>
      <xdr:colOff>210623</xdr:colOff>
      <xdr:row>51</xdr:row>
      <xdr:rowOff>285750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7503584" y="11016376"/>
          <a:ext cx="3131622" cy="900457"/>
        </a:xfrm>
        <a:prstGeom prst="rect">
          <a:avLst/>
        </a:prstGeom>
        <a:solidFill>
          <a:schemeClr val="lt1"/>
        </a:solidFill>
        <a:ln w="127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endParaRPr kumimoji="1" lang="en-US" altLang="ja-JP" sz="1050" b="0">
            <a:solidFill>
              <a:schemeClr val="accent1">
                <a:lumMod val="75000"/>
              </a:schemeClr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050" b="0">
              <a:solidFill>
                <a:schemeClr val="accent1">
                  <a:lumMod val="75000"/>
                </a:schemeClr>
              </a:solidFill>
            </a:rPr>
            <a:t>保護具、教育訓練費、災害防止協議会等出席にかかる費用。施工と切り離しがたいもの（例：転落防止措置）は含まない。必要に応じ内訳作成</a:t>
          </a:r>
          <a:endParaRPr kumimoji="1" lang="en-US" altLang="ja-JP" sz="1050" b="0">
            <a:solidFill>
              <a:schemeClr val="accent1">
                <a:lumMod val="75000"/>
              </a:schemeClr>
            </a:solidFill>
          </a:endParaRPr>
        </a:p>
        <a:p>
          <a:pPr>
            <a:lnSpc>
              <a:spcPts val="1000"/>
            </a:lnSpc>
          </a:pPr>
          <a:endParaRPr kumimoji="1" lang="en-US" altLang="ja-JP" sz="1050" b="0">
            <a:solidFill>
              <a:schemeClr val="accent1">
                <a:lumMod val="75000"/>
              </a:schemeClr>
            </a:solidFill>
          </a:endParaRPr>
        </a:p>
        <a:p>
          <a:pPr>
            <a:lnSpc>
              <a:spcPts val="1900"/>
            </a:lnSpc>
          </a:pPr>
          <a:endParaRPr kumimoji="1" lang="ja-JP" altLang="en-US" sz="2400" b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20</xdr:col>
      <xdr:colOff>1</xdr:colOff>
      <xdr:row>87</xdr:row>
      <xdr:rowOff>1</xdr:rowOff>
    </xdr:from>
    <xdr:to>
      <xdr:col>31</xdr:col>
      <xdr:colOff>42335</xdr:colOff>
      <xdr:row>88</xdr:row>
      <xdr:rowOff>232834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5990168" y="23674918"/>
          <a:ext cx="2698750" cy="571499"/>
        </a:xfrm>
        <a:prstGeom prst="rect">
          <a:avLst/>
        </a:prstGeom>
        <a:solidFill>
          <a:schemeClr val="lt1"/>
        </a:solidFill>
        <a:ln w="381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chemeClr val="accent1">
                  <a:lumMod val="75000"/>
                </a:schemeClr>
              </a:solidFill>
            </a:rPr>
            <a:t>必要に応じ作成</a:t>
          </a:r>
        </a:p>
      </xdr:txBody>
    </xdr:sp>
    <xdr:clientData/>
  </xdr:twoCellAnchor>
  <xdr:twoCellAnchor>
    <xdr:from>
      <xdr:col>6</xdr:col>
      <xdr:colOff>249768</xdr:colOff>
      <xdr:row>5</xdr:row>
      <xdr:rowOff>70909</xdr:rowOff>
    </xdr:from>
    <xdr:to>
      <xdr:col>12</xdr:col>
      <xdr:colOff>143369</xdr:colOff>
      <xdr:row>10</xdr:row>
      <xdr:rowOff>28575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1816101" y="942976"/>
          <a:ext cx="1519201" cy="668866"/>
        </a:xfrm>
        <a:prstGeom prst="rect">
          <a:avLst/>
        </a:prstGeom>
        <a:solidFill>
          <a:schemeClr val="lt1"/>
        </a:solidFill>
        <a:ln w="38100" cmpd="sng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>
              <a:solidFill>
                <a:schemeClr val="accent1">
                  <a:lumMod val="75000"/>
                </a:schemeClr>
              </a:solidFill>
            </a:rPr>
            <a:t>サンプル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\x\E0&#31649;&#29702;&#25991;&#26360;\&#65416;&#65391;&#65412;&#65436;&#65392;&#65400;&#25522;&#36617;\&#65315;&#65431;&#65437;&#65400;&#25991;&#26360;\454EMS&#30435;&#26619;\&#30435;&#26619;&#65409;&#65392;&#65425;&#32232;&#25104;&#20104;&#23450;(&#31532;&#65299;&#2925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改訂履歴"/>
      <sheetName val="予定表"/>
      <sheetName val="（Ⅷ-７-２）cad"/>
      <sheetName val="（Ⅷ-７-３）"/>
      <sheetName val=" （Ⅷ-７-４）"/>
      <sheetName val="（Ⅷ-７-５）"/>
      <sheetName val="（Ⅷ-７-６）"/>
      <sheetName val="台棒表"/>
      <sheetName val="見積報告書"/>
      <sheetName val="見積総括書"/>
      <sheetName val="概要・対策"/>
      <sheetName val="工程表"/>
      <sheetName val="見積単価表"/>
      <sheetName val="総括表"/>
      <sheetName val="本工事内訳書"/>
      <sheetName val="本工事明細書"/>
      <sheetName val="代価表"/>
      <sheetName val="仮設工事費"/>
      <sheetName val="現場経費"/>
      <sheetName val="Sheet1"/>
      <sheetName val="Sheet2"/>
      <sheetName val="Sheet3"/>
      <sheetName val="（Ⅰ-２）"/>
      <sheetName val="（Ⅰ-３）"/>
      <sheetName val="目次（鉄塔）"/>
      <sheetName val="目次（鉄塔） (ドコモ用)"/>
      <sheetName val="（Ⅲ-１）"/>
      <sheetName val="(Ⅲ-１-１）"/>
      <sheetName val="（Ⅲ-２）"/>
      <sheetName val="（Ⅲ-３）"/>
      <sheetName val=" （Ⅲ-４）"/>
      <sheetName val="（Ⅲ-５）"/>
      <sheetName val="（Ⅲ-６）"/>
      <sheetName val="（Ⅲ-７）"/>
      <sheetName val="（Ⅲ-８）"/>
      <sheetName val="（Ⅲ-９）"/>
      <sheetName val="（Ⅲ-１０）"/>
      <sheetName val="（Ⅲ-１１）"/>
      <sheetName val="（Ⅲ-１２）"/>
      <sheetName val="希望工程"/>
      <sheetName val="管理費Data"/>
      <sheetName val="桜町NIPPO"/>
      <sheetName val="NIPPO"/>
      <sheetName val="山﨑"/>
      <sheetName val="矢野"/>
      <sheetName val="グリーン産業"/>
      <sheetName val="江口鉄筋"/>
      <sheetName val="山田"/>
      <sheetName val="支出"/>
      <sheetName val="主要機械"/>
      <sheetName val="第２回概算"/>
      <sheetName val="別紙-4"/>
      <sheetName val="別紙-6"/>
      <sheetName val="擁壁工"/>
      <sheetName val="_（Ⅷ-７-４）"/>
      <sheetName val="目次（鉄塔）_(ドコモ用)"/>
      <sheetName val="_（Ⅲ-４）"/>
      <sheetName val="_（Ⅷ-７-４）1"/>
      <sheetName val="目次（鉄塔）_(ドコモ用)1"/>
      <sheetName val="_（Ⅲ-４）1"/>
      <sheetName val="_（Ⅷ-７-４）2"/>
      <sheetName val="目次（鉄塔）_(ドコモ用)2"/>
      <sheetName val="_（Ⅲ-４）2"/>
      <sheetName val="_（Ⅷ-７-４）4"/>
      <sheetName val="目次（鉄塔）_(ドコモ用)4"/>
      <sheetName val="_（Ⅲ-４）4"/>
      <sheetName val="_（Ⅷ-７-４）3"/>
      <sheetName val="目次（鉄塔）_(ドコモ用)3"/>
      <sheetName val="_（Ⅲ-４）3"/>
      <sheetName val="_（Ⅷ-７-４）5"/>
      <sheetName val="目次（鉄塔）_(ドコモ用)5"/>
      <sheetName val="_（Ⅲ-４）5"/>
      <sheetName val="_（Ⅷ-７-４）6"/>
      <sheetName val="目次（鉄塔）_(ドコモ用)6"/>
      <sheetName val="_（Ⅲ-４）6"/>
      <sheetName val="_（Ⅷ-７-４）7"/>
      <sheetName val="目次（鉄塔）_(ドコモ用)7"/>
      <sheetName val="_（Ⅲ-４）7"/>
      <sheetName val="_（Ⅷ-７-４）8"/>
      <sheetName val="目次（鉄塔）_(ドコモ用)8"/>
      <sheetName val="_（Ⅲ-４）8"/>
      <sheetName val="_（Ⅷ-７-４）9"/>
      <sheetName val="目次（鉄塔）_(ドコモ用)9"/>
      <sheetName val="_（Ⅲ-４）9"/>
      <sheetName val="_（Ⅷ-７-４）10"/>
      <sheetName val="目次（鉄塔）_(ドコモ用)10"/>
      <sheetName val="_（Ⅲ-４）10"/>
      <sheetName val="指摘"/>
      <sheetName val="_（Ⅷ-７-４）11"/>
      <sheetName val="目次（鉄塔）_(ドコモ用)11"/>
      <sheetName val="_（Ⅲ-４）11"/>
      <sheetName val="ｺｰﾄﾞ分類"/>
      <sheetName val="条件書"/>
      <sheetName val="A"/>
      <sheetName val="住民税"/>
      <sheetName val="材料明細"/>
      <sheetName val="見積単価表・主要資材数量表"/>
      <sheetName val="他流資"/>
      <sheetName val="ＦＥＣ"/>
      <sheetName val="支出明細"/>
      <sheetName val="人員計画"/>
      <sheetName val="JV"/>
      <sheetName val="個別"/>
    </sheetNames>
    <sheetDataSet>
      <sheetData sheetId="0" refreshError="1"/>
      <sheetData sheetId="1" refreshError="1"/>
      <sheetData sheetId="2" refreshError="1">
        <row r="6">
          <cell r="K6" t="str">
            <v>㊤A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 t="str">
            <v>㊤J</v>
          </cell>
        </row>
        <row r="13">
          <cell r="L13" t="str">
            <v>㊥K</v>
          </cell>
        </row>
        <row r="14">
          <cell r="K14" t="str">
            <v>㊤A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 t="str">
            <v>㊤Q</v>
          </cell>
        </row>
        <row r="21">
          <cell r="L21" t="str">
            <v>㊥W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 t="str">
            <v>㊦H</v>
          </cell>
        </row>
        <row r="22">
          <cell r="K22" t="str">
            <v>㊤S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 t="str">
            <v>㊤R</v>
          </cell>
        </row>
        <row r="24">
          <cell r="J24" t="str">
            <v>㊦A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4">
          <cell r="E14" t="str">
            <v>自</v>
          </cell>
        </row>
      </sheetData>
      <sheetData sheetId="10">
        <row r="14">
          <cell r="E14" t="str">
            <v>自</v>
          </cell>
        </row>
      </sheetData>
      <sheetData sheetId="11">
        <row r="14">
          <cell r="E14" t="str">
            <v>自</v>
          </cell>
        </row>
      </sheetData>
      <sheetData sheetId="12">
        <row r="14">
          <cell r="E14" t="str">
            <v>自</v>
          </cell>
        </row>
      </sheetData>
      <sheetData sheetId="13">
        <row r="14">
          <cell r="E14" t="str">
            <v>自</v>
          </cell>
        </row>
      </sheetData>
      <sheetData sheetId="14">
        <row r="14">
          <cell r="E14" t="str">
            <v>自</v>
          </cell>
        </row>
      </sheetData>
      <sheetData sheetId="15">
        <row r="14">
          <cell r="E14" t="str">
            <v>自</v>
          </cell>
        </row>
      </sheetData>
      <sheetData sheetId="16">
        <row r="14">
          <cell r="E14" t="str">
            <v>自</v>
          </cell>
        </row>
      </sheetData>
      <sheetData sheetId="17">
        <row r="14">
          <cell r="E14" t="str">
            <v>自</v>
          </cell>
        </row>
      </sheetData>
      <sheetData sheetId="18">
        <row r="14">
          <cell r="E14" t="str">
            <v>自</v>
          </cell>
        </row>
      </sheetData>
      <sheetData sheetId="19">
        <row r="14">
          <cell r="E14" t="str">
            <v>自</v>
          </cell>
        </row>
      </sheetData>
      <sheetData sheetId="20">
        <row r="14">
          <cell r="E14" t="str">
            <v>自</v>
          </cell>
        </row>
      </sheetData>
      <sheetData sheetId="21">
        <row r="14">
          <cell r="E14" t="str">
            <v>自</v>
          </cell>
        </row>
      </sheetData>
      <sheetData sheetId="22">
        <row r="14">
          <cell r="E14" t="str">
            <v>自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>
        <row r="6">
          <cell r="E6"/>
        </row>
      </sheetData>
      <sheetData sheetId="10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AL100"/>
  <sheetViews>
    <sheetView tabSelected="1" view="pageBreakPreview" zoomScale="90" zoomScaleNormal="90" zoomScaleSheetLayoutView="90" workbookViewId="0">
      <selection activeCell="G36" sqref="G36:M36"/>
    </sheetView>
  </sheetViews>
  <sheetFormatPr defaultColWidth="9" defaultRowHeight="13.2" x14ac:dyDescent="0.2"/>
  <cols>
    <col min="1" max="1" width="3.109375" style="2" customWidth="1"/>
    <col min="2" max="19" width="3.88671875" style="2" customWidth="1"/>
    <col min="20" max="20" width="5.33203125" style="2" customWidth="1"/>
    <col min="21" max="21" width="1" style="2" customWidth="1"/>
    <col min="22" max="22" width="2.6640625" style="2" customWidth="1"/>
    <col min="23" max="24" width="3.88671875" style="2" customWidth="1"/>
    <col min="25" max="25" width="1" style="2" customWidth="1"/>
    <col min="26" max="26" width="3" style="2" customWidth="1"/>
    <col min="27" max="38" width="3.88671875" style="2" customWidth="1"/>
    <col min="39" max="16384" width="9" style="2"/>
  </cols>
  <sheetData>
    <row r="1" spans="2:38" ht="15.9" customHeight="1" x14ac:dyDescent="0.2">
      <c r="B1" s="1"/>
    </row>
    <row r="2" spans="2:38" ht="13.5" customHeight="1" x14ac:dyDescent="0.3">
      <c r="B2" s="3"/>
      <c r="C2" s="4"/>
      <c r="D2" s="3"/>
      <c r="E2" s="3"/>
      <c r="F2" s="3"/>
      <c r="G2" s="3"/>
      <c r="H2" s="3"/>
      <c r="I2" s="3"/>
      <c r="J2" s="3"/>
      <c r="K2" s="3"/>
      <c r="P2" s="102" t="s">
        <v>72</v>
      </c>
      <c r="Q2" s="102"/>
      <c r="R2" s="102"/>
      <c r="S2" s="102"/>
      <c r="T2" s="102"/>
      <c r="U2" s="102"/>
      <c r="V2" s="102"/>
      <c r="W2" s="102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3.5" customHeight="1" thickBot="1" x14ac:dyDescent="0.25">
      <c r="B3" s="105"/>
      <c r="C3" s="106"/>
      <c r="D3" s="106"/>
      <c r="E3" s="106"/>
      <c r="F3" s="106"/>
      <c r="G3" s="106"/>
      <c r="H3" s="106"/>
      <c r="I3" s="3"/>
      <c r="J3" s="3"/>
      <c r="K3" s="3"/>
      <c r="P3" s="103"/>
      <c r="Q3" s="104"/>
      <c r="R3" s="104"/>
      <c r="S3" s="104"/>
      <c r="T3" s="104"/>
      <c r="U3" s="104"/>
      <c r="V3" s="104"/>
      <c r="W3" s="10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2:38" ht="13.5" customHeight="1" thickTop="1" thickBot="1" x14ac:dyDescent="0.25">
      <c r="B4" s="107"/>
      <c r="C4" s="107"/>
      <c r="D4" s="107"/>
      <c r="E4" s="107"/>
      <c r="F4" s="107"/>
      <c r="G4" s="107"/>
      <c r="H4" s="107"/>
      <c r="I4" s="5" t="s">
        <v>1</v>
      </c>
      <c r="J4" s="5"/>
      <c r="K4" s="5"/>
      <c r="L4" s="6"/>
      <c r="M4" s="6"/>
      <c r="P4" s="108" t="s">
        <v>81</v>
      </c>
      <c r="Q4" s="108"/>
      <c r="R4" s="108"/>
      <c r="S4" s="108"/>
      <c r="T4" s="108"/>
      <c r="U4" s="108"/>
      <c r="V4" s="108"/>
      <c r="W4" s="108"/>
      <c r="X4" s="6"/>
      <c r="Y4" s="6"/>
      <c r="Z4" s="6"/>
      <c r="AA4" s="6"/>
      <c r="AB4" s="7"/>
      <c r="AC4" s="7"/>
      <c r="AD4" s="7"/>
    </row>
    <row r="5" spans="2:38" ht="13.5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6"/>
      <c r="P5" s="109"/>
      <c r="Q5" s="109"/>
      <c r="R5" s="109"/>
      <c r="S5" s="109"/>
      <c r="T5" s="109"/>
      <c r="U5" s="109"/>
      <c r="V5" s="109"/>
      <c r="W5" s="109"/>
      <c r="X5" s="6"/>
      <c r="Y5" s="6"/>
      <c r="Z5" s="6"/>
      <c r="AA5" s="6"/>
      <c r="AB5" s="6"/>
      <c r="AC5" s="6"/>
      <c r="AD5" s="6"/>
      <c r="AE5" s="110" t="s">
        <v>2</v>
      </c>
      <c r="AF5" s="111"/>
      <c r="AG5" s="111"/>
      <c r="AH5" s="112"/>
      <c r="AI5" s="113" t="s">
        <v>3</v>
      </c>
      <c r="AJ5" s="111"/>
      <c r="AK5" s="111"/>
      <c r="AL5" s="114"/>
    </row>
    <row r="6" spans="2:38" ht="13.5" customHeight="1" thickBot="1" x14ac:dyDescent="0.25"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9"/>
      <c r="N6" s="9"/>
      <c r="O6" s="9"/>
      <c r="P6" s="10"/>
      <c r="Q6" s="11"/>
      <c r="R6" s="10"/>
      <c r="S6" s="11"/>
      <c r="T6" s="11"/>
      <c r="U6" s="11"/>
      <c r="V6" s="11"/>
      <c r="W6" s="11"/>
      <c r="X6" s="10"/>
      <c r="Y6" s="10"/>
      <c r="Z6" s="11"/>
      <c r="AA6" s="10"/>
      <c r="AB6" s="10"/>
      <c r="AC6" s="10"/>
      <c r="AD6" s="12"/>
      <c r="AE6" s="115"/>
      <c r="AF6" s="116"/>
      <c r="AG6" s="116"/>
      <c r="AH6" s="117"/>
      <c r="AI6" s="118"/>
      <c r="AJ6" s="116"/>
      <c r="AK6" s="116"/>
      <c r="AL6" s="119"/>
    </row>
    <row r="7" spans="2:38" ht="11.25" customHeight="1" x14ac:dyDescent="0.2">
      <c r="B7" s="120" t="s">
        <v>4</v>
      </c>
      <c r="C7" s="121"/>
      <c r="D7" s="122"/>
      <c r="E7" s="126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  <c r="Q7" s="132" t="s">
        <v>5</v>
      </c>
      <c r="R7" s="133"/>
      <c r="S7" s="133"/>
      <c r="T7" s="133"/>
      <c r="U7" s="133"/>
      <c r="V7" s="133"/>
      <c r="W7" s="133"/>
      <c r="X7" s="133"/>
      <c r="Y7" s="133"/>
      <c r="Z7" s="133"/>
      <c r="AA7" s="134"/>
      <c r="AB7" s="132" t="s">
        <v>6</v>
      </c>
      <c r="AC7" s="133"/>
      <c r="AD7" s="133"/>
      <c r="AE7" s="138"/>
      <c r="AF7" s="138"/>
      <c r="AG7" s="138"/>
      <c r="AH7" s="138"/>
      <c r="AI7" s="138"/>
      <c r="AJ7" s="138"/>
      <c r="AK7" s="138"/>
      <c r="AL7" s="139"/>
    </row>
    <row r="8" spans="2:38" ht="11.25" customHeight="1" x14ac:dyDescent="0.2">
      <c r="B8" s="123"/>
      <c r="C8" s="124"/>
      <c r="D8" s="125"/>
      <c r="E8" s="129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5"/>
      <c r="R8" s="136"/>
      <c r="S8" s="136"/>
      <c r="T8" s="136"/>
      <c r="U8" s="136"/>
      <c r="V8" s="136"/>
      <c r="W8" s="136"/>
      <c r="X8" s="136"/>
      <c r="Y8" s="136"/>
      <c r="Z8" s="136"/>
      <c r="AA8" s="137"/>
      <c r="AB8" s="135"/>
      <c r="AC8" s="136"/>
      <c r="AD8" s="136"/>
      <c r="AE8" s="136"/>
      <c r="AF8" s="136"/>
      <c r="AG8" s="136"/>
      <c r="AH8" s="136"/>
      <c r="AI8" s="136"/>
      <c r="AJ8" s="136"/>
      <c r="AK8" s="136"/>
      <c r="AL8" s="140"/>
    </row>
    <row r="9" spans="2:38" ht="11.25" customHeight="1" x14ac:dyDescent="0.2">
      <c r="B9" s="123"/>
      <c r="C9" s="124"/>
      <c r="D9" s="125"/>
      <c r="E9" s="129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1"/>
      <c r="Q9" s="141" t="s">
        <v>7</v>
      </c>
      <c r="R9" s="124"/>
      <c r="S9" s="125"/>
      <c r="T9" s="143"/>
      <c r="U9" s="143"/>
      <c r="V9" s="144"/>
      <c r="W9" s="144"/>
      <c r="X9" s="144"/>
      <c r="Y9" s="144"/>
      <c r="Z9" s="144"/>
      <c r="AA9" s="145"/>
      <c r="AB9" s="146" t="s">
        <v>8</v>
      </c>
      <c r="AC9" s="147"/>
      <c r="AD9" s="147"/>
      <c r="AE9" s="147"/>
      <c r="AF9" s="148"/>
      <c r="AG9" s="152"/>
      <c r="AH9" s="154"/>
      <c r="AI9" s="152"/>
      <c r="AJ9" s="152"/>
      <c r="AK9" s="154"/>
      <c r="AL9" s="156"/>
    </row>
    <row r="10" spans="2:38" ht="11.25" customHeight="1" x14ac:dyDescent="0.2">
      <c r="B10" s="158" t="s">
        <v>9</v>
      </c>
      <c r="C10" s="124"/>
      <c r="D10" s="125"/>
      <c r="E10" s="159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1"/>
      <c r="Q10" s="142"/>
      <c r="R10" s="124"/>
      <c r="S10" s="125"/>
      <c r="T10" s="144"/>
      <c r="U10" s="144"/>
      <c r="V10" s="144"/>
      <c r="W10" s="144"/>
      <c r="X10" s="144"/>
      <c r="Y10" s="144"/>
      <c r="Z10" s="144"/>
      <c r="AA10" s="145"/>
      <c r="AB10" s="149"/>
      <c r="AC10" s="150"/>
      <c r="AD10" s="150"/>
      <c r="AE10" s="150"/>
      <c r="AF10" s="151"/>
      <c r="AG10" s="153"/>
      <c r="AH10" s="155"/>
      <c r="AI10" s="153"/>
      <c r="AJ10" s="153"/>
      <c r="AK10" s="155"/>
      <c r="AL10" s="157"/>
    </row>
    <row r="11" spans="2:38" ht="11.25" customHeight="1" x14ac:dyDescent="0.2">
      <c r="B11" s="123"/>
      <c r="C11" s="124"/>
      <c r="D11" s="125"/>
      <c r="E11" s="129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1"/>
      <c r="Q11" s="141" t="s">
        <v>10</v>
      </c>
      <c r="R11" s="124"/>
      <c r="S11" s="125"/>
      <c r="T11" s="144"/>
      <c r="U11" s="144"/>
      <c r="V11" s="130"/>
      <c r="W11" s="130"/>
      <c r="X11" s="130"/>
      <c r="Y11" s="130"/>
      <c r="Z11" s="130"/>
      <c r="AA11" s="131"/>
      <c r="AB11" s="13" t="s">
        <v>11</v>
      </c>
      <c r="AC11" s="14"/>
      <c r="AD11" s="14"/>
      <c r="AE11" s="14"/>
      <c r="AF11" s="14"/>
      <c r="AG11" s="15"/>
      <c r="AH11" s="16"/>
      <c r="AI11" s="15"/>
      <c r="AJ11" s="16"/>
      <c r="AK11" s="15"/>
      <c r="AL11" s="17"/>
    </row>
    <row r="12" spans="2:38" ht="11.25" customHeight="1" x14ac:dyDescent="0.2">
      <c r="B12" s="163" t="s">
        <v>12</v>
      </c>
      <c r="C12" s="164"/>
      <c r="D12" s="165"/>
      <c r="E12" s="172" t="s">
        <v>82</v>
      </c>
      <c r="F12" s="173"/>
      <c r="G12" s="175"/>
      <c r="H12" s="175"/>
      <c r="I12" s="175" t="s">
        <v>13</v>
      </c>
      <c r="J12" s="175"/>
      <c r="K12" s="175"/>
      <c r="L12" s="175" t="s">
        <v>14</v>
      </c>
      <c r="M12" s="175"/>
      <c r="N12" s="176"/>
      <c r="O12" s="176" t="s">
        <v>15</v>
      </c>
      <c r="P12" s="178"/>
      <c r="Q12" s="160"/>
      <c r="R12" s="161"/>
      <c r="S12" s="162"/>
      <c r="T12" s="130"/>
      <c r="U12" s="130"/>
      <c r="V12" s="130"/>
      <c r="W12" s="130"/>
      <c r="X12" s="130"/>
      <c r="Y12" s="130"/>
      <c r="Z12" s="130"/>
      <c r="AA12" s="131"/>
      <c r="AB12" s="22"/>
      <c r="AC12" s="23"/>
      <c r="AD12" s="180"/>
      <c r="AE12" s="180"/>
      <c r="AF12" s="180"/>
      <c r="AG12" s="180"/>
      <c r="AH12" s="180"/>
      <c r="AI12" s="180"/>
      <c r="AJ12" s="180"/>
      <c r="AK12" s="180"/>
      <c r="AL12" s="181"/>
    </row>
    <row r="13" spans="2:38" ht="11.25" customHeight="1" x14ac:dyDescent="0.2">
      <c r="B13" s="166"/>
      <c r="C13" s="167"/>
      <c r="D13" s="168"/>
      <c r="E13" s="174"/>
      <c r="F13" s="173"/>
      <c r="G13" s="173"/>
      <c r="H13" s="173"/>
      <c r="I13" s="173"/>
      <c r="J13" s="173"/>
      <c r="K13" s="173"/>
      <c r="L13" s="173"/>
      <c r="M13" s="173"/>
      <c r="N13" s="177"/>
      <c r="O13" s="177"/>
      <c r="P13" s="179"/>
      <c r="Q13" s="182" t="s">
        <v>16</v>
      </c>
      <c r="R13" s="183"/>
      <c r="S13" s="184"/>
      <c r="T13" s="25"/>
      <c r="U13" s="25"/>
      <c r="V13" s="26"/>
      <c r="W13" s="27"/>
      <c r="X13" s="23"/>
      <c r="Y13" s="23"/>
      <c r="Z13" s="20"/>
      <c r="AA13" s="21"/>
      <c r="AB13" s="28"/>
      <c r="AC13" s="29"/>
      <c r="AD13" s="180"/>
      <c r="AE13" s="180"/>
      <c r="AF13" s="180"/>
      <c r="AG13" s="180"/>
      <c r="AH13" s="180"/>
      <c r="AI13" s="180"/>
      <c r="AJ13" s="180"/>
      <c r="AK13" s="180"/>
      <c r="AL13" s="181"/>
    </row>
    <row r="14" spans="2:38" ht="11.25" customHeight="1" x14ac:dyDescent="0.2">
      <c r="B14" s="166"/>
      <c r="C14" s="167"/>
      <c r="D14" s="168"/>
      <c r="E14" s="172" t="s">
        <v>83</v>
      </c>
      <c r="F14" s="173"/>
      <c r="G14" s="5"/>
      <c r="H14" s="175"/>
      <c r="I14" s="175" t="s">
        <v>13</v>
      </c>
      <c r="J14" s="5"/>
      <c r="K14" s="175"/>
      <c r="L14" s="175" t="s">
        <v>14</v>
      </c>
      <c r="M14" s="5"/>
      <c r="N14" s="176"/>
      <c r="O14" s="176" t="s">
        <v>15</v>
      </c>
      <c r="P14" s="71"/>
      <c r="Q14" s="185"/>
      <c r="R14" s="183"/>
      <c r="S14" s="184"/>
      <c r="T14" s="30" t="s">
        <v>17</v>
      </c>
      <c r="U14" s="31"/>
      <c r="V14" s="26" t="s">
        <v>18</v>
      </c>
      <c r="W14" s="189" t="s">
        <v>19</v>
      </c>
      <c r="X14" s="189"/>
      <c r="Y14" s="32"/>
      <c r="Z14" s="20"/>
      <c r="AA14" s="21"/>
      <c r="AB14" s="191" t="s">
        <v>20</v>
      </c>
      <c r="AC14" s="192"/>
      <c r="AD14" s="180"/>
      <c r="AE14" s="180"/>
      <c r="AF14" s="180"/>
      <c r="AG14" s="180"/>
      <c r="AH14" s="180"/>
      <c r="AI14" s="180"/>
      <c r="AJ14" s="180"/>
      <c r="AK14" s="180"/>
      <c r="AL14" s="181"/>
    </row>
    <row r="15" spans="2:38" ht="11.25" customHeight="1" x14ac:dyDescent="0.2">
      <c r="B15" s="169"/>
      <c r="C15" s="170"/>
      <c r="D15" s="171"/>
      <c r="E15" s="186"/>
      <c r="F15" s="187"/>
      <c r="G15" s="34"/>
      <c r="H15" s="187"/>
      <c r="I15" s="187"/>
      <c r="J15" s="34"/>
      <c r="K15" s="187"/>
      <c r="L15" s="187"/>
      <c r="M15" s="34"/>
      <c r="N15" s="188"/>
      <c r="O15" s="188"/>
      <c r="P15" s="76"/>
      <c r="Q15" s="72"/>
      <c r="R15" s="30"/>
      <c r="S15" s="35"/>
      <c r="T15" s="36"/>
      <c r="U15" s="37"/>
      <c r="V15" s="26"/>
      <c r="W15" s="189"/>
      <c r="X15" s="189"/>
      <c r="Y15" s="38"/>
      <c r="Z15" s="26"/>
      <c r="AA15" s="21"/>
      <c r="AB15" s="193"/>
      <c r="AC15" s="192"/>
      <c r="AD15" s="180"/>
      <c r="AE15" s="180"/>
      <c r="AF15" s="180"/>
      <c r="AG15" s="180"/>
      <c r="AH15" s="180"/>
      <c r="AI15" s="180"/>
      <c r="AJ15" s="180"/>
      <c r="AK15" s="180"/>
      <c r="AL15" s="181"/>
    </row>
    <row r="16" spans="2:38" ht="11.25" customHeight="1" x14ac:dyDescent="0.2">
      <c r="B16" s="194" t="s">
        <v>21</v>
      </c>
      <c r="C16" s="183"/>
      <c r="D16" s="184"/>
      <c r="E16" s="198" t="s">
        <v>22</v>
      </c>
      <c r="F16" s="176" t="s">
        <v>23</v>
      </c>
      <c r="G16" s="177"/>
      <c r="H16" s="177"/>
      <c r="I16" s="177"/>
      <c r="J16" s="201" t="s">
        <v>24</v>
      </c>
      <c r="K16" s="176" t="s">
        <v>25</v>
      </c>
      <c r="L16" s="177"/>
      <c r="M16" s="177"/>
      <c r="N16" s="177"/>
      <c r="O16" s="5"/>
      <c r="P16" s="71"/>
      <c r="Q16" s="72"/>
      <c r="R16" s="24"/>
      <c r="S16" s="73"/>
      <c r="T16" s="40" t="s">
        <v>26</v>
      </c>
      <c r="U16" s="74"/>
      <c r="V16" s="52" t="s">
        <v>27</v>
      </c>
      <c r="W16" s="190"/>
      <c r="X16" s="190"/>
      <c r="Y16" s="75"/>
      <c r="Z16" s="20"/>
      <c r="AA16" s="21"/>
      <c r="AC16" s="33"/>
      <c r="AD16" s="180"/>
      <c r="AE16" s="180"/>
      <c r="AF16" s="180"/>
      <c r="AG16" s="180"/>
      <c r="AH16" s="180"/>
      <c r="AI16" s="180"/>
      <c r="AJ16" s="180"/>
      <c r="AK16" s="180"/>
      <c r="AL16" s="181"/>
    </row>
    <row r="17" spans="2:38" ht="11.25" customHeight="1" thickBot="1" x14ac:dyDescent="0.25">
      <c r="B17" s="195"/>
      <c r="C17" s="196"/>
      <c r="D17" s="197"/>
      <c r="E17" s="199"/>
      <c r="F17" s="200"/>
      <c r="G17" s="200"/>
      <c r="H17" s="200"/>
      <c r="I17" s="200"/>
      <c r="J17" s="200"/>
      <c r="K17" s="200"/>
      <c r="L17" s="200"/>
      <c r="M17" s="200"/>
      <c r="N17" s="200"/>
      <c r="O17" s="43"/>
      <c r="P17" s="44"/>
      <c r="Q17" s="18"/>
      <c r="R17" s="30"/>
      <c r="S17" s="35"/>
      <c r="T17" s="20"/>
      <c r="U17" s="202" t="s">
        <v>28</v>
      </c>
      <c r="V17" s="202"/>
      <c r="W17" s="175"/>
      <c r="X17" s="173"/>
      <c r="Y17" s="19"/>
      <c r="Z17" s="202" t="s">
        <v>29</v>
      </c>
      <c r="AA17" s="21"/>
      <c r="AB17" s="39"/>
      <c r="AC17" s="33"/>
      <c r="AD17" s="180"/>
      <c r="AE17" s="180"/>
      <c r="AF17" s="180"/>
      <c r="AG17" s="180"/>
      <c r="AH17" s="180"/>
      <c r="AI17" s="180"/>
      <c r="AJ17" s="180"/>
      <c r="AK17" s="180"/>
      <c r="AL17" s="181"/>
    </row>
    <row r="18" spans="2:38" ht="10.199999999999999" customHeigh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45"/>
      <c r="M18" s="41"/>
      <c r="N18" s="41"/>
      <c r="O18" s="41"/>
      <c r="P18" s="77"/>
      <c r="Q18" s="78"/>
      <c r="R18" s="30"/>
      <c r="S18" s="35"/>
      <c r="T18" s="20"/>
      <c r="U18" s="202"/>
      <c r="V18" s="202"/>
      <c r="W18" s="173"/>
      <c r="X18" s="173"/>
      <c r="Y18" s="19"/>
      <c r="Z18" s="173"/>
      <c r="AA18" s="21"/>
      <c r="AB18" s="203" t="s">
        <v>30</v>
      </c>
      <c r="AC18" s="204"/>
      <c r="AD18" s="204" t="s">
        <v>31</v>
      </c>
      <c r="AE18" s="204"/>
      <c r="AF18" s="204"/>
      <c r="AG18" s="204"/>
      <c r="AH18" s="204"/>
      <c r="AI18" s="204"/>
      <c r="AJ18" s="204"/>
      <c r="AK18" s="204"/>
      <c r="AL18" s="46"/>
    </row>
    <row r="19" spans="2:38" ht="13.5" customHeight="1" x14ac:dyDescent="0.2">
      <c r="B19" s="47" t="s">
        <v>114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5"/>
      <c r="O19" s="5"/>
      <c r="P19" s="5"/>
      <c r="Q19" s="79" t="s">
        <v>73</v>
      </c>
      <c r="R19" s="80"/>
      <c r="S19" s="80"/>
      <c r="T19" s="80"/>
      <c r="U19" s="80"/>
      <c r="V19" s="80"/>
      <c r="W19" s="205" t="s">
        <v>74</v>
      </c>
      <c r="X19" s="206"/>
      <c r="Y19" s="207"/>
      <c r="Z19" s="205" t="s">
        <v>75</v>
      </c>
      <c r="AA19" s="207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46"/>
    </row>
    <row r="20" spans="2:38" ht="13.5" customHeight="1" x14ac:dyDescent="0.2">
      <c r="B20" s="87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5"/>
      <c r="O20" s="5"/>
      <c r="P20" s="5"/>
      <c r="Q20" s="79"/>
      <c r="R20" s="80" t="s">
        <v>76</v>
      </c>
      <c r="S20" s="80"/>
      <c r="T20" s="80"/>
      <c r="U20" s="80"/>
      <c r="V20" s="80"/>
      <c r="W20" s="208" t="s">
        <v>77</v>
      </c>
      <c r="X20" s="209"/>
      <c r="Y20" s="210"/>
      <c r="Z20" s="208" t="s">
        <v>78</v>
      </c>
      <c r="AA20" s="210"/>
      <c r="AD20" s="204"/>
      <c r="AE20" s="204"/>
      <c r="AF20" s="204"/>
      <c r="AG20" s="204"/>
      <c r="AH20" s="204"/>
      <c r="AI20" s="204"/>
      <c r="AJ20" s="204"/>
      <c r="AK20" s="204"/>
      <c r="AL20" s="46"/>
    </row>
    <row r="21" spans="2:38" ht="13.5" customHeight="1" x14ac:dyDescent="0.2">
      <c r="B21" s="48" t="s">
        <v>32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79"/>
      <c r="R21" s="80" t="s">
        <v>79</v>
      </c>
      <c r="S21" s="80"/>
      <c r="T21" s="80"/>
      <c r="U21" s="80"/>
      <c r="V21" s="80"/>
      <c r="W21" s="208" t="s">
        <v>77</v>
      </c>
      <c r="X21" s="209"/>
      <c r="Y21" s="210"/>
      <c r="Z21" s="208" t="s">
        <v>78</v>
      </c>
      <c r="AA21" s="210"/>
      <c r="AB21" s="211" t="s">
        <v>33</v>
      </c>
      <c r="AC21" s="192"/>
      <c r="AD21" s="213" t="s">
        <v>34</v>
      </c>
      <c r="AE21" s="213"/>
      <c r="AF21" s="213"/>
      <c r="AG21" s="213"/>
      <c r="AH21" s="215" t="s">
        <v>35</v>
      </c>
      <c r="AI21" s="215"/>
      <c r="AJ21" s="215"/>
      <c r="AK21" s="215"/>
      <c r="AL21" s="216"/>
    </row>
    <row r="22" spans="2:38" ht="13.5" customHeight="1" thickBot="1" x14ac:dyDescent="0.25">
      <c r="B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1"/>
      <c r="R22" s="82" t="s">
        <v>80</v>
      </c>
      <c r="S22" s="82"/>
      <c r="T22" s="82"/>
      <c r="U22" s="82"/>
      <c r="V22" s="82"/>
      <c r="W22" s="219" t="s">
        <v>77</v>
      </c>
      <c r="X22" s="220"/>
      <c r="Y22" s="221"/>
      <c r="Z22" s="219" t="s">
        <v>78</v>
      </c>
      <c r="AA22" s="221"/>
      <c r="AB22" s="212"/>
      <c r="AC22" s="212"/>
      <c r="AD22" s="214"/>
      <c r="AE22" s="214"/>
      <c r="AF22" s="214"/>
      <c r="AG22" s="214"/>
      <c r="AH22" s="217"/>
      <c r="AI22" s="217"/>
      <c r="AJ22" s="217"/>
      <c r="AK22" s="217"/>
      <c r="AL22" s="218"/>
    </row>
    <row r="23" spans="2:38" ht="12.75" customHeight="1" x14ac:dyDescent="0.2">
      <c r="B23" s="24" t="s">
        <v>84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348" t="s">
        <v>132</v>
      </c>
      <c r="R23" s="349"/>
      <c r="S23" s="349"/>
      <c r="T23" s="349"/>
      <c r="U23" s="349"/>
      <c r="V23" s="349"/>
      <c r="W23" s="349"/>
      <c r="X23" s="88" t="s">
        <v>133</v>
      </c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6"/>
    </row>
    <row r="24" spans="2:38" ht="10.95" customHeight="1" thickBot="1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350"/>
      <c r="R24" s="351"/>
      <c r="S24" s="351"/>
      <c r="T24" s="351"/>
      <c r="U24" s="351"/>
      <c r="V24" s="351"/>
      <c r="W24" s="351"/>
      <c r="X24" s="89"/>
      <c r="Y24" s="345"/>
      <c r="Z24" s="345"/>
      <c r="AA24" s="345"/>
      <c r="AB24" s="345"/>
      <c r="AC24" s="345"/>
      <c r="AD24" s="345"/>
      <c r="AE24" s="345"/>
      <c r="AF24" s="345"/>
      <c r="AG24" s="345"/>
      <c r="AH24" s="345"/>
      <c r="AI24" s="345"/>
      <c r="AJ24" s="345"/>
      <c r="AK24" s="345"/>
      <c r="AL24" s="347"/>
    </row>
    <row r="25" spans="2:38" ht="10.95" customHeight="1" thickBot="1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49"/>
      <c r="AC25" s="49"/>
      <c r="AD25" s="49"/>
      <c r="AE25" s="49"/>
      <c r="AF25" s="49"/>
      <c r="AG25" s="49"/>
      <c r="AH25" s="50"/>
      <c r="AI25" s="49"/>
      <c r="AJ25" s="49"/>
      <c r="AK25" s="49"/>
      <c r="AL25" s="51"/>
    </row>
    <row r="26" spans="2:38" ht="22.5" customHeight="1" x14ac:dyDescent="0.2">
      <c r="B26" s="222" t="s">
        <v>36</v>
      </c>
      <c r="C26" s="223"/>
      <c r="D26" s="121"/>
      <c r="E26" s="121"/>
      <c r="F26" s="122"/>
      <c r="G26" s="224" t="s">
        <v>37</v>
      </c>
      <c r="H26" s="225"/>
      <c r="I26" s="225"/>
      <c r="J26" s="225"/>
      <c r="K26" s="225"/>
      <c r="L26" s="226"/>
      <c r="M26" s="224" t="s">
        <v>38</v>
      </c>
      <c r="N26" s="225"/>
      <c r="O26" s="225"/>
      <c r="P26" s="225"/>
      <c r="Q26" s="225"/>
      <c r="R26" s="227"/>
      <c r="S26" s="52"/>
      <c r="T26" s="228" t="s">
        <v>39</v>
      </c>
      <c r="U26" s="229"/>
      <c r="V26" s="111"/>
      <c r="W26" s="112"/>
      <c r="X26" s="230" t="s">
        <v>40</v>
      </c>
      <c r="Y26" s="230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3" t="s">
        <v>41</v>
      </c>
      <c r="AL26" s="227"/>
    </row>
    <row r="27" spans="2:38" ht="22.5" customHeight="1" x14ac:dyDescent="0.2">
      <c r="B27" s="236" t="s">
        <v>42</v>
      </c>
      <c r="C27" s="237"/>
      <c r="D27" s="136"/>
      <c r="E27" s="136"/>
      <c r="F27" s="137"/>
      <c r="G27" s="238"/>
      <c r="H27" s="239"/>
      <c r="I27" s="239"/>
      <c r="J27" s="239"/>
      <c r="K27" s="239"/>
      <c r="L27" s="53" t="s">
        <v>43</v>
      </c>
      <c r="M27" s="240"/>
      <c r="N27" s="130"/>
      <c r="O27" s="130"/>
      <c r="P27" s="130"/>
      <c r="Q27" s="130"/>
      <c r="R27" s="54" t="s">
        <v>43</v>
      </c>
      <c r="S27" s="42"/>
      <c r="T27" s="115"/>
      <c r="U27" s="116"/>
      <c r="V27" s="116"/>
      <c r="W27" s="117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4"/>
      <c r="AL27" s="235"/>
    </row>
    <row r="28" spans="2:38" ht="22.5" customHeight="1" x14ac:dyDescent="0.2">
      <c r="B28" s="241" t="s">
        <v>44</v>
      </c>
      <c r="C28" s="242"/>
      <c r="D28" s="124"/>
      <c r="E28" s="124"/>
      <c r="F28" s="125"/>
      <c r="G28" s="238" t="str">
        <f>IF(G27="","",G27*0.1)</f>
        <v/>
      </c>
      <c r="H28" s="239"/>
      <c r="I28" s="239"/>
      <c r="J28" s="239"/>
      <c r="K28" s="239"/>
      <c r="L28" s="53" t="s">
        <v>43</v>
      </c>
      <c r="M28" s="238" t="str">
        <f>IF(M27="","",M27*0.1)</f>
        <v/>
      </c>
      <c r="N28" s="239"/>
      <c r="O28" s="239"/>
      <c r="P28" s="239"/>
      <c r="Q28" s="239"/>
      <c r="R28" s="54" t="s">
        <v>43</v>
      </c>
      <c r="S28" s="55"/>
      <c r="T28" s="243" t="s">
        <v>45</v>
      </c>
      <c r="U28" s="244"/>
      <c r="V28" s="244"/>
      <c r="W28" s="245"/>
      <c r="X28" s="56" t="s">
        <v>22</v>
      </c>
      <c r="Y28" s="56"/>
      <c r="Z28" s="57" t="s">
        <v>46</v>
      </c>
      <c r="AA28" s="57"/>
      <c r="AB28" s="57"/>
      <c r="AC28" s="57"/>
      <c r="AD28" s="57"/>
      <c r="AE28" s="56" t="s">
        <v>24</v>
      </c>
      <c r="AF28" s="58" t="s">
        <v>47</v>
      </c>
      <c r="AG28" s="57"/>
      <c r="AH28" s="57"/>
      <c r="AI28" s="57"/>
      <c r="AJ28" s="57"/>
      <c r="AK28" s="118"/>
      <c r="AL28" s="235"/>
    </row>
    <row r="29" spans="2:38" ht="22.5" customHeight="1" thickBot="1" x14ac:dyDescent="0.25">
      <c r="B29" s="248" t="s">
        <v>48</v>
      </c>
      <c r="C29" s="249"/>
      <c r="D29" s="250"/>
      <c r="E29" s="250"/>
      <c r="F29" s="251"/>
      <c r="G29" s="252" t="str">
        <f>IF(G27="","",SUM(G27:K28))</f>
        <v/>
      </c>
      <c r="H29" s="253"/>
      <c r="I29" s="253"/>
      <c r="J29" s="253"/>
      <c r="K29" s="253"/>
      <c r="L29" s="59" t="s">
        <v>43</v>
      </c>
      <c r="M29" s="252" t="str">
        <f>IF(M27="","",SUM(M27:Q28))</f>
        <v/>
      </c>
      <c r="N29" s="253"/>
      <c r="O29" s="253"/>
      <c r="P29" s="253"/>
      <c r="Q29" s="253"/>
      <c r="R29" s="60" t="s">
        <v>43</v>
      </c>
      <c r="S29" s="61"/>
      <c r="T29" s="254" t="s">
        <v>49</v>
      </c>
      <c r="U29" s="255"/>
      <c r="V29" s="255"/>
      <c r="W29" s="256"/>
      <c r="X29" s="62"/>
      <c r="Y29" s="62"/>
      <c r="Z29" s="63" t="s">
        <v>50</v>
      </c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246"/>
      <c r="AL29" s="247"/>
    </row>
    <row r="30" spans="2:38" ht="10.5" customHeight="1" thickBo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2:38" ht="22.5" customHeight="1" x14ac:dyDescent="0.2">
      <c r="B31" s="257" t="s">
        <v>51</v>
      </c>
      <c r="C31" s="258"/>
      <c r="D31" s="258"/>
      <c r="E31" s="258"/>
      <c r="F31" s="258"/>
      <c r="G31" s="259" t="s">
        <v>52</v>
      </c>
      <c r="H31" s="260"/>
      <c r="I31" s="260"/>
      <c r="J31" s="260"/>
      <c r="K31" s="260"/>
      <c r="L31" s="260"/>
      <c r="M31" s="260"/>
      <c r="N31" s="261" t="s">
        <v>53</v>
      </c>
      <c r="O31" s="260"/>
      <c r="P31" s="261" t="s">
        <v>54</v>
      </c>
      <c r="Q31" s="261"/>
      <c r="R31" s="260"/>
      <c r="S31" s="261" t="s">
        <v>55</v>
      </c>
      <c r="T31" s="261"/>
      <c r="U31" s="261"/>
      <c r="V31" s="260"/>
      <c r="W31" s="261" t="s">
        <v>56</v>
      </c>
      <c r="X31" s="260"/>
      <c r="Y31" s="260"/>
      <c r="Z31" s="260"/>
      <c r="AA31" s="260"/>
      <c r="AB31" s="261" t="s">
        <v>57</v>
      </c>
      <c r="AC31" s="261"/>
      <c r="AD31" s="260"/>
      <c r="AE31" s="261" t="s">
        <v>58</v>
      </c>
      <c r="AF31" s="260"/>
      <c r="AG31" s="260"/>
      <c r="AH31" s="260"/>
      <c r="AI31" s="259" t="s">
        <v>59</v>
      </c>
      <c r="AJ31" s="260"/>
      <c r="AK31" s="260"/>
      <c r="AL31" s="262"/>
    </row>
    <row r="32" spans="2:38" ht="10.5" customHeight="1" x14ac:dyDescent="0.2">
      <c r="B32" s="263"/>
      <c r="C32" s="264"/>
      <c r="D32" s="264"/>
      <c r="E32" s="264"/>
      <c r="F32" s="264"/>
      <c r="G32" s="267"/>
      <c r="H32" s="267"/>
      <c r="I32" s="267"/>
      <c r="J32" s="267"/>
      <c r="K32" s="267"/>
      <c r="L32" s="267"/>
      <c r="M32" s="267"/>
      <c r="N32" s="268"/>
      <c r="O32" s="269"/>
      <c r="P32" s="270"/>
      <c r="Q32" s="269"/>
      <c r="R32" s="269"/>
      <c r="S32" s="270" t="s">
        <v>43</v>
      </c>
      <c r="T32" s="269"/>
      <c r="U32" s="269"/>
      <c r="V32" s="269"/>
      <c r="W32" s="269" t="s">
        <v>0</v>
      </c>
      <c r="X32" s="269"/>
      <c r="Y32" s="269"/>
      <c r="Z32" s="269"/>
      <c r="AA32" s="269"/>
      <c r="AB32" s="270" t="s">
        <v>43</v>
      </c>
      <c r="AC32" s="269"/>
      <c r="AD32" s="269"/>
      <c r="AE32" s="270" t="s">
        <v>60</v>
      </c>
      <c r="AF32" s="270"/>
      <c r="AG32" s="270"/>
      <c r="AH32" s="270"/>
      <c r="AI32" s="270"/>
      <c r="AJ32" s="269"/>
      <c r="AK32" s="269"/>
      <c r="AL32" s="271"/>
    </row>
    <row r="33" spans="1:38" ht="16.5" customHeight="1" x14ac:dyDescent="0.2">
      <c r="B33" s="265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72"/>
      <c r="O33" s="272"/>
      <c r="P33" s="273"/>
      <c r="Q33" s="274"/>
      <c r="R33" s="274"/>
      <c r="S33" s="273"/>
      <c r="T33" s="274"/>
      <c r="U33" s="274"/>
      <c r="V33" s="274"/>
      <c r="W33" s="273" t="str">
        <f>IF(S33="","",P33*S33)</f>
        <v/>
      </c>
      <c r="X33" s="273"/>
      <c r="Y33" s="273"/>
      <c r="Z33" s="273"/>
      <c r="AA33" s="273"/>
      <c r="AB33" s="275"/>
      <c r="AC33" s="275"/>
      <c r="AD33" s="275"/>
      <c r="AE33" s="275"/>
      <c r="AF33" s="275"/>
      <c r="AG33" s="275"/>
      <c r="AH33" s="275"/>
      <c r="AI33" s="276"/>
      <c r="AJ33" s="277"/>
      <c r="AK33" s="277"/>
      <c r="AL33" s="278"/>
    </row>
    <row r="34" spans="1:38" ht="27" customHeight="1" x14ac:dyDescent="0.2">
      <c r="B34" s="279"/>
      <c r="C34" s="280"/>
      <c r="D34" s="280"/>
      <c r="E34" s="280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3"/>
      <c r="R34" s="283"/>
      <c r="S34" s="282"/>
      <c r="T34" s="283"/>
      <c r="U34" s="283"/>
      <c r="V34" s="283"/>
      <c r="W34" s="282" t="str">
        <f>IF(S34="","",P34*S34)</f>
        <v/>
      </c>
      <c r="X34" s="282"/>
      <c r="Y34" s="282"/>
      <c r="Z34" s="282"/>
      <c r="AA34" s="282"/>
      <c r="AB34" s="284"/>
      <c r="AC34" s="284"/>
      <c r="AD34" s="284"/>
      <c r="AE34" s="284"/>
      <c r="AF34" s="284"/>
      <c r="AG34" s="284"/>
      <c r="AH34" s="284"/>
      <c r="AI34" s="285"/>
      <c r="AJ34" s="286"/>
      <c r="AK34" s="286"/>
      <c r="AL34" s="287"/>
    </row>
    <row r="35" spans="1:38" ht="27" customHeight="1" x14ac:dyDescent="0.2">
      <c r="B35" s="279"/>
      <c r="C35" s="280"/>
      <c r="D35" s="280"/>
      <c r="E35" s="280"/>
      <c r="F35" s="280"/>
      <c r="G35" s="281"/>
      <c r="H35" s="281"/>
      <c r="I35" s="281"/>
      <c r="J35" s="281"/>
      <c r="K35" s="281"/>
      <c r="L35" s="281"/>
      <c r="M35" s="281"/>
      <c r="N35" s="281"/>
      <c r="O35" s="281"/>
      <c r="P35" s="282"/>
      <c r="Q35" s="283"/>
      <c r="R35" s="283"/>
      <c r="S35" s="282"/>
      <c r="T35" s="283"/>
      <c r="U35" s="283"/>
      <c r="V35" s="283"/>
      <c r="W35" s="282" t="str">
        <f>IF(S35="","",P35*S35)</f>
        <v/>
      </c>
      <c r="X35" s="282"/>
      <c r="Y35" s="282"/>
      <c r="Z35" s="282"/>
      <c r="AA35" s="282"/>
      <c r="AB35" s="284"/>
      <c r="AC35" s="284"/>
      <c r="AD35" s="284"/>
      <c r="AE35" s="284"/>
      <c r="AF35" s="284"/>
      <c r="AG35" s="284"/>
      <c r="AH35" s="284"/>
      <c r="AI35" s="285"/>
      <c r="AJ35" s="286"/>
      <c r="AK35" s="286"/>
      <c r="AL35" s="287"/>
    </row>
    <row r="36" spans="1:38" ht="27" customHeight="1" thickBot="1" x14ac:dyDescent="0.25">
      <c r="B36" s="288"/>
      <c r="C36" s="289"/>
      <c r="D36" s="289"/>
      <c r="E36" s="289"/>
      <c r="F36" s="289"/>
      <c r="G36" s="290"/>
      <c r="H36" s="290"/>
      <c r="I36" s="290"/>
      <c r="J36" s="290"/>
      <c r="K36" s="290"/>
      <c r="L36" s="290"/>
      <c r="M36" s="290"/>
      <c r="N36" s="290"/>
      <c r="O36" s="290"/>
      <c r="P36" s="291"/>
      <c r="Q36" s="292"/>
      <c r="R36" s="292"/>
      <c r="S36" s="291"/>
      <c r="T36" s="292"/>
      <c r="U36" s="292"/>
      <c r="V36" s="292"/>
      <c r="W36" s="291" t="str">
        <f>IF(S36="","",P36*S36)</f>
        <v/>
      </c>
      <c r="X36" s="291"/>
      <c r="Y36" s="291"/>
      <c r="Z36" s="291"/>
      <c r="AA36" s="291"/>
      <c r="AB36" s="293"/>
      <c r="AC36" s="293"/>
      <c r="AD36" s="293"/>
      <c r="AE36" s="293"/>
      <c r="AF36" s="293"/>
      <c r="AG36" s="293"/>
      <c r="AH36" s="293"/>
      <c r="AI36" s="294"/>
      <c r="AJ36" s="295"/>
      <c r="AK36" s="295"/>
      <c r="AL36" s="296"/>
    </row>
    <row r="37" spans="1:38" ht="22.5" customHeight="1" x14ac:dyDescent="0.2">
      <c r="B37" s="297" t="s">
        <v>61</v>
      </c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298"/>
      <c r="AC37" s="298"/>
      <c r="AD37" s="298"/>
      <c r="AE37" s="298"/>
      <c r="AF37" s="298"/>
      <c r="AG37" s="298"/>
      <c r="AH37" s="298"/>
      <c r="AI37" s="298"/>
      <c r="AJ37" s="106"/>
      <c r="AK37" s="106"/>
      <c r="AL37" s="106"/>
    </row>
    <row r="38" spans="1:38" s="65" customFormat="1" ht="18" customHeight="1" x14ac:dyDescent="0.15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</row>
    <row r="39" spans="1:38" s="65" customFormat="1" ht="23.4" x14ac:dyDescent="0.3">
      <c r="A39" s="299" t="s">
        <v>62</v>
      </c>
      <c r="B39" s="299"/>
      <c r="C39" s="299"/>
      <c r="D39" s="299"/>
      <c r="E39" s="299"/>
      <c r="F39" s="299"/>
      <c r="G39" s="299"/>
      <c r="H39" s="299"/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9"/>
      <c r="AJ39" s="299"/>
      <c r="AK39" s="299"/>
      <c r="AL39" s="299"/>
    </row>
    <row r="40" spans="1:38" s="65" customFormat="1" ht="18" customHeight="1" thickBot="1" x14ac:dyDescent="0.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1:38" s="65" customFormat="1" ht="27" customHeight="1" thickBot="1" x14ac:dyDescent="0.2">
      <c r="A41" s="300" t="s">
        <v>63</v>
      </c>
      <c r="B41" s="301"/>
      <c r="C41" s="301"/>
      <c r="D41" s="301"/>
      <c r="E41" s="302"/>
      <c r="F41" s="303" t="s">
        <v>64</v>
      </c>
      <c r="G41" s="301"/>
      <c r="H41" s="301"/>
      <c r="I41" s="301"/>
      <c r="J41" s="301"/>
      <c r="K41" s="301"/>
      <c r="L41" s="301"/>
      <c r="M41" s="301"/>
      <c r="N41" s="302"/>
      <c r="O41" s="67" t="s">
        <v>65</v>
      </c>
      <c r="P41" s="303" t="s">
        <v>66</v>
      </c>
      <c r="Q41" s="301"/>
      <c r="R41" s="302"/>
      <c r="S41" s="303" t="s">
        <v>67</v>
      </c>
      <c r="T41" s="302"/>
      <c r="U41" s="303" t="s">
        <v>68</v>
      </c>
      <c r="V41" s="301"/>
      <c r="W41" s="301"/>
      <c r="X41" s="301"/>
      <c r="Y41" s="301"/>
      <c r="Z41" s="301"/>
      <c r="AA41" s="302"/>
      <c r="AB41" s="303" t="s">
        <v>69</v>
      </c>
      <c r="AC41" s="301"/>
      <c r="AD41" s="303" t="s">
        <v>70</v>
      </c>
      <c r="AE41" s="301"/>
      <c r="AF41" s="301"/>
      <c r="AG41" s="301"/>
      <c r="AH41" s="302"/>
      <c r="AI41" s="303" t="s">
        <v>71</v>
      </c>
      <c r="AJ41" s="301"/>
      <c r="AK41" s="301"/>
      <c r="AL41" s="304"/>
    </row>
    <row r="42" spans="1:38" s="65" customFormat="1" ht="27" customHeight="1" x14ac:dyDescent="0.15">
      <c r="A42" s="352" t="s">
        <v>85</v>
      </c>
      <c r="B42" s="353"/>
      <c r="C42" s="353"/>
      <c r="D42" s="353"/>
      <c r="E42" s="354"/>
      <c r="F42" s="355"/>
      <c r="G42" s="356"/>
      <c r="H42" s="356"/>
      <c r="I42" s="356"/>
      <c r="J42" s="356"/>
      <c r="K42" s="356"/>
      <c r="L42" s="356"/>
      <c r="M42" s="356"/>
      <c r="N42" s="357"/>
      <c r="O42" s="83"/>
      <c r="P42" s="358"/>
      <c r="Q42" s="359"/>
      <c r="R42" s="360"/>
      <c r="S42" s="361"/>
      <c r="T42" s="362"/>
      <c r="U42" s="361" t="str">
        <f>IF(S42="","",P42*S42)</f>
        <v/>
      </c>
      <c r="V42" s="363"/>
      <c r="W42" s="363"/>
      <c r="X42" s="363"/>
      <c r="Y42" s="363"/>
      <c r="Z42" s="363"/>
      <c r="AA42" s="362"/>
      <c r="AB42" s="361"/>
      <c r="AC42" s="363"/>
      <c r="AD42" s="361"/>
      <c r="AE42" s="363"/>
      <c r="AF42" s="363"/>
      <c r="AG42" s="363"/>
      <c r="AH42" s="362"/>
      <c r="AI42" s="361"/>
      <c r="AJ42" s="363"/>
      <c r="AK42" s="363"/>
      <c r="AL42" s="364"/>
    </row>
    <row r="43" spans="1:38" s="65" customFormat="1" ht="27" customHeight="1" x14ac:dyDescent="0.15">
      <c r="A43" s="365" t="s">
        <v>86</v>
      </c>
      <c r="B43" s="366"/>
      <c r="C43" s="366"/>
      <c r="D43" s="366"/>
      <c r="E43" s="367"/>
      <c r="F43" s="368"/>
      <c r="G43" s="369"/>
      <c r="H43" s="369"/>
      <c r="I43" s="369"/>
      <c r="J43" s="369"/>
      <c r="K43" s="369"/>
      <c r="L43" s="369"/>
      <c r="M43" s="369"/>
      <c r="N43" s="370"/>
      <c r="O43" s="84" t="s">
        <v>87</v>
      </c>
      <c r="P43" s="371">
        <v>30</v>
      </c>
      <c r="Q43" s="372"/>
      <c r="R43" s="373"/>
      <c r="S43" s="374">
        <v>75000</v>
      </c>
      <c r="T43" s="375"/>
      <c r="U43" s="374">
        <f>IF(S43="","",P43*S43)</f>
        <v>2250000</v>
      </c>
      <c r="V43" s="376"/>
      <c r="W43" s="376"/>
      <c r="X43" s="376"/>
      <c r="Y43" s="376"/>
      <c r="Z43" s="376"/>
      <c r="AA43" s="375"/>
      <c r="AB43" s="374"/>
      <c r="AC43" s="376"/>
      <c r="AD43" s="374"/>
      <c r="AE43" s="376"/>
      <c r="AF43" s="376"/>
      <c r="AG43" s="376"/>
      <c r="AH43" s="375"/>
      <c r="AI43" s="374"/>
      <c r="AJ43" s="376"/>
      <c r="AK43" s="376"/>
      <c r="AL43" s="377"/>
    </row>
    <row r="44" spans="1:38" s="65" customFormat="1" ht="27" customHeight="1" x14ac:dyDescent="0.15">
      <c r="A44" s="365" t="s">
        <v>88</v>
      </c>
      <c r="B44" s="366"/>
      <c r="C44" s="366"/>
      <c r="D44" s="366"/>
      <c r="E44" s="367"/>
      <c r="F44" s="368"/>
      <c r="G44" s="369"/>
      <c r="H44" s="369"/>
      <c r="I44" s="369"/>
      <c r="J44" s="369"/>
      <c r="K44" s="369"/>
      <c r="L44" s="369"/>
      <c r="M44" s="369"/>
      <c r="N44" s="370"/>
      <c r="O44" s="84" t="s">
        <v>89</v>
      </c>
      <c r="P44" s="371">
        <v>300</v>
      </c>
      <c r="Q44" s="372"/>
      <c r="R44" s="373"/>
      <c r="S44" s="374">
        <v>7000</v>
      </c>
      <c r="T44" s="375"/>
      <c r="U44" s="374">
        <f>IF(S44="","",P44*S44)</f>
        <v>2100000</v>
      </c>
      <c r="V44" s="376"/>
      <c r="W44" s="376"/>
      <c r="X44" s="376"/>
      <c r="Y44" s="376"/>
      <c r="Z44" s="376"/>
      <c r="AA44" s="375"/>
      <c r="AB44" s="374"/>
      <c r="AC44" s="376"/>
      <c r="AD44" s="374"/>
      <c r="AE44" s="376"/>
      <c r="AF44" s="376"/>
      <c r="AG44" s="376"/>
      <c r="AH44" s="375"/>
      <c r="AI44" s="374"/>
      <c r="AJ44" s="376"/>
      <c r="AK44" s="376"/>
      <c r="AL44" s="377"/>
    </row>
    <row r="45" spans="1:38" s="65" customFormat="1" ht="27" customHeight="1" x14ac:dyDescent="0.15">
      <c r="A45" s="365" t="s">
        <v>90</v>
      </c>
      <c r="B45" s="366"/>
      <c r="C45" s="366"/>
      <c r="D45" s="366"/>
      <c r="E45" s="367"/>
      <c r="F45" s="368"/>
      <c r="G45" s="369"/>
      <c r="H45" s="369"/>
      <c r="I45" s="369"/>
      <c r="J45" s="369"/>
      <c r="K45" s="369"/>
      <c r="L45" s="369"/>
      <c r="M45" s="369"/>
      <c r="N45" s="370"/>
      <c r="O45" s="84" t="s">
        <v>91</v>
      </c>
      <c r="P45" s="371">
        <v>1</v>
      </c>
      <c r="Q45" s="372"/>
      <c r="R45" s="373"/>
      <c r="S45" s="374"/>
      <c r="T45" s="375"/>
      <c r="U45" s="374">
        <v>1500000</v>
      </c>
      <c r="V45" s="376"/>
      <c r="W45" s="376"/>
      <c r="X45" s="376"/>
      <c r="Y45" s="376"/>
      <c r="Z45" s="376"/>
      <c r="AA45" s="375"/>
      <c r="AB45" s="374"/>
      <c r="AC45" s="376"/>
      <c r="AD45" s="374"/>
      <c r="AE45" s="376"/>
      <c r="AF45" s="376"/>
      <c r="AG45" s="376"/>
      <c r="AH45" s="375"/>
      <c r="AI45" s="374"/>
      <c r="AJ45" s="376"/>
      <c r="AK45" s="376"/>
      <c r="AL45" s="377"/>
    </row>
    <row r="46" spans="1:38" s="65" customFormat="1" ht="27" customHeight="1" x14ac:dyDescent="0.15">
      <c r="A46" s="365" t="s">
        <v>92</v>
      </c>
      <c r="B46" s="366"/>
      <c r="C46" s="366"/>
      <c r="D46" s="366"/>
      <c r="E46" s="367"/>
      <c r="F46" s="368"/>
      <c r="G46" s="369"/>
      <c r="H46" s="369"/>
      <c r="I46" s="369"/>
      <c r="J46" s="369"/>
      <c r="K46" s="369"/>
      <c r="L46" s="369"/>
      <c r="M46" s="369"/>
      <c r="N46" s="370"/>
      <c r="O46" s="84"/>
      <c r="P46" s="371"/>
      <c r="Q46" s="372"/>
      <c r="R46" s="373"/>
      <c r="S46" s="374"/>
      <c r="T46" s="375"/>
      <c r="U46" s="374">
        <f>SUM(U43:AA45)</f>
        <v>5850000</v>
      </c>
      <c r="V46" s="376"/>
      <c r="W46" s="376"/>
      <c r="X46" s="376"/>
      <c r="Y46" s="376"/>
      <c r="Z46" s="376"/>
      <c r="AA46" s="375"/>
      <c r="AB46" s="374"/>
      <c r="AC46" s="376"/>
      <c r="AD46" s="374"/>
      <c r="AE46" s="376"/>
      <c r="AF46" s="376"/>
      <c r="AG46" s="376"/>
      <c r="AH46" s="375"/>
      <c r="AI46" s="374"/>
      <c r="AJ46" s="376"/>
      <c r="AK46" s="376"/>
      <c r="AL46" s="377"/>
    </row>
    <row r="47" spans="1:38" s="65" customFormat="1" ht="27" customHeight="1" x14ac:dyDescent="0.15">
      <c r="A47" s="378" t="s">
        <v>93</v>
      </c>
      <c r="B47" s="379"/>
      <c r="C47" s="379"/>
      <c r="D47" s="379"/>
      <c r="E47" s="380"/>
      <c r="F47" s="368"/>
      <c r="G47" s="369"/>
      <c r="H47" s="369"/>
      <c r="I47" s="369"/>
      <c r="J47" s="369"/>
      <c r="K47" s="369"/>
      <c r="L47" s="369"/>
      <c r="M47" s="369"/>
      <c r="N47" s="370"/>
      <c r="O47" s="84"/>
      <c r="P47" s="371"/>
      <c r="Q47" s="372"/>
      <c r="R47" s="373"/>
      <c r="S47" s="374"/>
      <c r="T47" s="375"/>
      <c r="U47" s="374" t="str">
        <f>IF(S47="","",P47*S47)</f>
        <v/>
      </c>
      <c r="V47" s="376"/>
      <c r="W47" s="376"/>
      <c r="X47" s="376"/>
      <c r="Y47" s="376"/>
      <c r="Z47" s="376"/>
      <c r="AA47" s="375"/>
      <c r="AB47" s="374"/>
      <c r="AC47" s="376"/>
      <c r="AD47" s="374"/>
      <c r="AE47" s="376"/>
      <c r="AF47" s="376"/>
      <c r="AG47" s="376"/>
      <c r="AH47" s="375"/>
      <c r="AI47" s="374"/>
      <c r="AJ47" s="376"/>
      <c r="AK47" s="376"/>
      <c r="AL47" s="377"/>
    </row>
    <row r="48" spans="1:38" s="65" customFormat="1" ht="27" customHeight="1" x14ac:dyDescent="0.15">
      <c r="A48" s="365" t="s">
        <v>94</v>
      </c>
      <c r="B48" s="366"/>
      <c r="C48" s="366"/>
      <c r="D48" s="366"/>
      <c r="E48" s="367"/>
      <c r="F48" s="368"/>
      <c r="G48" s="369"/>
      <c r="H48" s="369"/>
      <c r="I48" s="369"/>
      <c r="J48" s="369"/>
      <c r="K48" s="369"/>
      <c r="L48" s="369"/>
      <c r="M48" s="369"/>
      <c r="N48" s="370"/>
      <c r="O48" s="84" t="s">
        <v>14</v>
      </c>
      <c r="P48" s="371">
        <v>3</v>
      </c>
      <c r="Q48" s="372"/>
      <c r="R48" s="373"/>
      <c r="S48" s="374">
        <v>800000</v>
      </c>
      <c r="T48" s="375"/>
      <c r="U48" s="374">
        <f>IF(S48="","",P48*S48)</f>
        <v>2400000</v>
      </c>
      <c r="V48" s="376"/>
      <c r="W48" s="376"/>
      <c r="X48" s="376"/>
      <c r="Y48" s="376"/>
      <c r="Z48" s="376"/>
      <c r="AA48" s="375"/>
      <c r="AB48" s="374"/>
      <c r="AC48" s="376"/>
      <c r="AD48" s="374"/>
      <c r="AE48" s="376"/>
      <c r="AF48" s="376"/>
      <c r="AG48" s="376"/>
      <c r="AH48" s="375"/>
      <c r="AI48" s="374"/>
      <c r="AJ48" s="376"/>
      <c r="AK48" s="376"/>
      <c r="AL48" s="377"/>
    </row>
    <row r="49" spans="1:38" s="65" customFormat="1" ht="27" customHeight="1" x14ac:dyDescent="0.15">
      <c r="A49" s="365" t="s">
        <v>95</v>
      </c>
      <c r="B49" s="366"/>
      <c r="C49" s="366"/>
      <c r="D49" s="366"/>
      <c r="E49" s="367"/>
      <c r="F49" s="368"/>
      <c r="G49" s="369"/>
      <c r="H49" s="369"/>
      <c r="I49" s="369"/>
      <c r="J49" s="369"/>
      <c r="K49" s="369"/>
      <c r="L49" s="369"/>
      <c r="M49" s="369"/>
      <c r="N49" s="370"/>
      <c r="O49" s="84" t="s">
        <v>91</v>
      </c>
      <c r="P49" s="371">
        <v>1</v>
      </c>
      <c r="Q49" s="372"/>
      <c r="R49" s="373"/>
      <c r="S49" s="374"/>
      <c r="T49" s="375"/>
      <c r="U49" s="374">
        <f>ROUND(U55*0.16,-3)</f>
        <v>694000</v>
      </c>
      <c r="V49" s="376"/>
      <c r="W49" s="376"/>
      <c r="X49" s="376"/>
      <c r="Y49" s="376"/>
      <c r="Z49" s="376"/>
      <c r="AA49" s="375"/>
      <c r="AB49" s="374"/>
      <c r="AC49" s="376"/>
      <c r="AD49" s="374"/>
      <c r="AE49" s="376"/>
      <c r="AF49" s="376"/>
      <c r="AG49" s="376"/>
      <c r="AH49" s="375"/>
      <c r="AI49" s="374"/>
      <c r="AJ49" s="376"/>
      <c r="AK49" s="376"/>
      <c r="AL49" s="377"/>
    </row>
    <row r="50" spans="1:38" s="65" customFormat="1" ht="27" customHeight="1" x14ac:dyDescent="0.15">
      <c r="A50" s="365" t="s">
        <v>129</v>
      </c>
      <c r="B50" s="366"/>
      <c r="C50" s="366"/>
      <c r="D50" s="366"/>
      <c r="E50" s="367"/>
      <c r="F50" s="381"/>
      <c r="G50" s="382"/>
      <c r="H50" s="382"/>
      <c r="I50" s="382"/>
      <c r="J50" s="382"/>
      <c r="K50" s="382"/>
      <c r="L50" s="382"/>
      <c r="M50" s="382"/>
      <c r="N50" s="383"/>
      <c r="O50" s="84" t="s">
        <v>91</v>
      </c>
      <c r="P50" s="371">
        <v>1</v>
      </c>
      <c r="Q50" s="372"/>
      <c r="R50" s="373"/>
      <c r="S50" s="374"/>
      <c r="T50" s="375"/>
      <c r="U50" s="374">
        <v>150000</v>
      </c>
      <c r="V50" s="376"/>
      <c r="W50" s="376"/>
      <c r="X50" s="376"/>
      <c r="Y50" s="376"/>
      <c r="Z50" s="376"/>
      <c r="AA50" s="375"/>
      <c r="AB50" s="374"/>
      <c r="AC50" s="376"/>
      <c r="AD50" s="374"/>
      <c r="AE50" s="376"/>
      <c r="AF50" s="376"/>
      <c r="AG50" s="376"/>
      <c r="AH50" s="375"/>
      <c r="AI50" s="374"/>
      <c r="AJ50" s="376"/>
      <c r="AK50" s="376"/>
      <c r="AL50" s="377"/>
    </row>
    <row r="51" spans="1:38" s="65" customFormat="1" ht="27" customHeight="1" x14ac:dyDescent="0.15">
      <c r="A51" s="365" t="s">
        <v>115</v>
      </c>
      <c r="B51" s="366"/>
      <c r="C51" s="366"/>
      <c r="D51" s="366"/>
      <c r="E51" s="367"/>
      <c r="F51" s="368"/>
      <c r="G51" s="369"/>
      <c r="H51" s="369"/>
      <c r="I51" s="369"/>
      <c r="J51" s="369"/>
      <c r="K51" s="369"/>
      <c r="L51" s="369"/>
      <c r="M51" s="369"/>
      <c r="N51" s="370"/>
      <c r="O51" s="84" t="s">
        <v>91</v>
      </c>
      <c r="P51" s="371">
        <v>1</v>
      </c>
      <c r="Q51" s="372"/>
      <c r="R51" s="373"/>
      <c r="S51" s="374"/>
      <c r="T51" s="375"/>
      <c r="U51" s="374">
        <f>SUM(U46,U48,U49)*0.1+11600</f>
        <v>906000</v>
      </c>
      <c r="V51" s="376"/>
      <c r="W51" s="376"/>
      <c r="X51" s="376"/>
      <c r="Y51" s="376"/>
      <c r="Z51" s="376"/>
      <c r="AA51" s="375"/>
      <c r="AB51" s="374"/>
      <c r="AC51" s="376"/>
      <c r="AD51" s="374"/>
      <c r="AE51" s="376"/>
      <c r="AF51" s="376"/>
      <c r="AG51" s="376"/>
      <c r="AH51" s="375"/>
      <c r="AI51" s="374"/>
      <c r="AJ51" s="376"/>
      <c r="AK51" s="376"/>
      <c r="AL51" s="377"/>
    </row>
    <row r="52" spans="1:38" s="65" customFormat="1" ht="27" customHeight="1" x14ac:dyDescent="0.15">
      <c r="A52" s="365" t="s">
        <v>96</v>
      </c>
      <c r="B52" s="366"/>
      <c r="C52" s="366"/>
      <c r="D52" s="366"/>
      <c r="E52" s="367"/>
      <c r="F52" s="368"/>
      <c r="G52" s="369"/>
      <c r="H52" s="369"/>
      <c r="I52" s="369"/>
      <c r="J52" s="369"/>
      <c r="K52" s="369"/>
      <c r="L52" s="369"/>
      <c r="M52" s="369"/>
      <c r="N52" s="370"/>
      <c r="O52" s="84"/>
      <c r="P52" s="371"/>
      <c r="Q52" s="372"/>
      <c r="R52" s="373"/>
      <c r="S52" s="374"/>
      <c r="T52" s="375"/>
      <c r="U52" s="374">
        <f>SUM(U48:AA51)</f>
        <v>4150000</v>
      </c>
      <c r="V52" s="376"/>
      <c r="W52" s="376"/>
      <c r="X52" s="376"/>
      <c r="Y52" s="376"/>
      <c r="Z52" s="376"/>
      <c r="AA52" s="375"/>
      <c r="AB52" s="374"/>
      <c r="AC52" s="376"/>
      <c r="AD52" s="374"/>
      <c r="AE52" s="376"/>
      <c r="AF52" s="376"/>
      <c r="AG52" s="376"/>
      <c r="AH52" s="375"/>
      <c r="AI52" s="374"/>
      <c r="AJ52" s="376"/>
      <c r="AK52" s="376"/>
      <c r="AL52" s="377"/>
    </row>
    <row r="53" spans="1:38" s="65" customFormat="1" ht="27" customHeight="1" x14ac:dyDescent="0.15">
      <c r="A53" s="378" t="s">
        <v>97</v>
      </c>
      <c r="B53" s="379"/>
      <c r="C53" s="379"/>
      <c r="D53" s="379"/>
      <c r="E53" s="380"/>
      <c r="F53" s="368"/>
      <c r="G53" s="369"/>
      <c r="H53" s="369"/>
      <c r="I53" s="369"/>
      <c r="J53" s="369"/>
      <c r="K53" s="369"/>
      <c r="L53" s="369"/>
      <c r="M53" s="369"/>
      <c r="N53" s="370"/>
      <c r="O53" s="84"/>
      <c r="P53" s="371"/>
      <c r="Q53" s="372"/>
      <c r="R53" s="373"/>
      <c r="S53" s="374"/>
      <c r="T53" s="375"/>
      <c r="U53" s="374">
        <f>U46+U52</f>
        <v>10000000</v>
      </c>
      <c r="V53" s="376"/>
      <c r="W53" s="376"/>
      <c r="X53" s="376"/>
      <c r="Y53" s="376"/>
      <c r="Z53" s="376"/>
      <c r="AA53" s="375"/>
      <c r="AB53" s="374"/>
      <c r="AC53" s="376"/>
      <c r="AD53" s="374"/>
      <c r="AE53" s="376"/>
      <c r="AF53" s="376"/>
      <c r="AG53" s="376"/>
      <c r="AH53" s="375"/>
      <c r="AI53" s="374"/>
      <c r="AJ53" s="376"/>
      <c r="AK53" s="376"/>
      <c r="AL53" s="377"/>
    </row>
    <row r="54" spans="1:38" s="65" customFormat="1" ht="27" customHeight="1" x14ac:dyDescent="0.15">
      <c r="A54" s="378"/>
      <c r="B54" s="379"/>
      <c r="C54" s="379"/>
      <c r="D54" s="379"/>
      <c r="E54" s="380"/>
      <c r="F54" s="368"/>
      <c r="G54" s="369"/>
      <c r="H54" s="369"/>
      <c r="I54" s="369"/>
      <c r="J54" s="369"/>
      <c r="K54" s="369"/>
      <c r="L54" s="369"/>
      <c r="M54" s="369"/>
      <c r="N54" s="370"/>
      <c r="O54" s="84"/>
      <c r="P54" s="371"/>
      <c r="Q54" s="372"/>
      <c r="R54" s="373"/>
      <c r="S54" s="374"/>
      <c r="T54" s="375"/>
      <c r="U54" s="374" t="str">
        <f>IF(S54="","",P54*S54)</f>
        <v/>
      </c>
      <c r="V54" s="376"/>
      <c r="W54" s="376"/>
      <c r="X54" s="376"/>
      <c r="Y54" s="376"/>
      <c r="Z54" s="376"/>
      <c r="AA54" s="375"/>
      <c r="AB54" s="374"/>
      <c r="AC54" s="376"/>
      <c r="AD54" s="374"/>
      <c r="AE54" s="376"/>
      <c r="AF54" s="376"/>
      <c r="AG54" s="376"/>
      <c r="AH54" s="375"/>
      <c r="AI54" s="374"/>
      <c r="AJ54" s="376"/>
      <c r="AK54" s="376"/>
      <c r="AL54" s="377"/>
    </row>
    <row r="55" spans="1:38" s="65" customFormat="1" ht="27" customHeight="1" x14ac:dyDescent="0.15">
      <c r="A55" s="318" t="s">
        <v>98</v>
      </c>
      <c r="B55" s="319"/>
      <c r="C55" s="319"/>
      <c r="D55" s="319"/>
      <c r="E55" s="320"/>
      <c r="F55" s="321"/>
      <c r="G55" s="322"/>
      <c r="H55" s="322"/>
      <c r="I55" s="322"/>
      <c r="J55" s="322"/>
      <c r="K55" s="322"/>
      <c r="L55" s="322"/>
      <c r="M55" s="322"/>
      <c r="N55" s="323"/>
      <c r="O55" s="69" t="s">
        <v>91</v>
      </c>
      <c r="P55" s="324">
        <v>1</v>
      </c>
      <c r="Q55" s="325"/>
      <c r="R55" s="326"/>
      <c r="S55" s="327"/>
      <c r="T55" s="328"/>
      <c r="U55" s="327">
        <f>U69</f>
        <v>4340000</v>
      </c>
      <c r="V55" s="329"/>
      <c r="W55" s="329"/>
      <c r="X55" s="329"/>
      <c r="Y55" s="329"/>
      <c r="Z55" s="329"/>
      <c r="AA55" s="328"/>
      <c r="AB55" s="327"/>
      <c r="AC55" s="329"/>
      <c r="AD55" s="327"/>
      <c r="AE55" s="329"/>
      <c r="AF55" s="329"/>
      <c r="AG55" s="329"/>
      <c r="AH55" s="328"/>
      <c r="AI55" s="384" t="s">
        <v>99</v>
      </c>
      <c r="AJ55" s="385"/>
      <c r="AK55" s="385"/>
      <c r="AL55" s="386"/>
    </row>
    <row r="56" spans="1:38" s="65" customFormat="1" ht="27" customHeight="1" x14ac:dyDescent="0.15">
      <c r="A56" s="378"/>
      <c r="B56" s="379"/>
      <c r="C56" s="379"/>
      <c r="D56" s="379"/>
      <c r="E56" s="380"/>
      <c r="F56" s="368"/>
      <c r="G56" s="369"/>
      <c r="H56" s="369"/>
      <c r="I56" s="369"/>
      <c r="J56" s="369"/>
      <c r="K56" s="369"/>
      <c r="L56" s="369"/>
      <c r="M56" s="369"/>
      <c r="N56" s="370"/>
      <c r="O56" s="84"/>
      <c r="P56" s="371"/>
      <c r="Q56" s="372"/>
      <c r="R56" s="373"/>
      <c r="S56" s="374"/>
      <c r="T56" s="375"/>
      <c r="U56" s="374" t="str">
        <f>IF(S56="","",P56*S56)</f>
        <v/>
      </c>
      <c r="V56" s="376"/>
      <c r="W56" s="376"/>
      <c r="X56" s="376"/>
      <c r="Y56" s="376"/>
      <c r="Z56" s="376"/>
      <c r="AA56" s="375"/>
      <c r="AB56" s="374"/>
      <c r="AC56" s="376"/>
      <c r="AD56" s="374"/>
      <c r="AE56" s="376"/>
      <c r="AF56" s="376"/>
      <c r="AG56" s="376"/>
      <c r="AH56" s="375"/>
      <c r="AI56" s="374"/>
      <c r="AJ56" s="376"/>
      <c r="AK56" s="376"/>
      <c r="AL56" s="377"/>
    </row>
    <row r="57" spans="1:38" s="65" customFormat="1" ht="27" customHeight="1" x14ac:dyDescent="0.15">
      <c r="A57" s="318"/>
      <c r="B57" s="319"/>
      <c r="C57" s="319"/>
      <c r="D57" s="319"/>
      <c r="E57" s="320"/>
      <c r="F57" s="321"/>
      <c r="G57" s="322"/>
      <c r="H57" s="322"/>
      <c r="I57" s="322"/>
      <c r="J57" s="322"/>
      <c r="K57" s="322"/>
      <c r="L57" s="322"/>
      <c r="M57" s="322"/>
      <c r="N57" s="323"/>
      <c r="O57" s="69"/>
      <c r="P57" s="324"/>
      <c r="Q57" s="325"/>
      <c r="R57" s="326"/>
      <c r="S57" s="327"/>
      <c r="T57" s="328"/>
      <c r="U57" s="327" t="str">
        <f>IF(S57="","",P57*S57)</f>
        <v/>
      </c>
      <c r="V57" s="329"/>
      <c r="W57" s="329"/>
      <c r="X57" s="329"/>
      <c r="Y57" s="329"/>
      <c r="Z57" s="329"/>
      <c r="AA57" s="328"/>
      <c r="AB57" s="327"/>
      <c r="AC57" s="329"/>
      <c r="AD57" s="327"/>
      <c r="AE57" s="329"/>
      <c r="AF57" s="329"/>
      <c r="AG57" s="329"/>
      <c r="AH57" s="328"/>
      <c r="AI57" s="327"/>
      <c r="AJ57" s="329"/>
      <c r="AK57" s="329"/>
      <c r="AL57" s="330"/>
    </row>
    <row r="58" spans="1:38" s="65" customFormat="1" ht="27" customHeight="1" thickBot="1" x14ac:dyDescent="0.2">
      <c r="A58" s="331"/>
      <c r="B58" s="332"/>
      <c r="C58" s="332"/>
      <c r="D58" s="332"/>
      <c r="E58" s="333"/>
      <c r="F58" s="334"/>
      <c r="G58" s="335"/>
      <c r="H58" s="335"/>
      <c r="I58" s="335"/>
      <c r="J58" s="335"/>
      <c r="K58" s="335"/>
      <c r="L58" s="335"/>
      <c r="M58" s="335"/>
      <c r="N58" s="336"/>
      <c r="O58" s="70"/>
      <c r="P58" s="337"/>
      <c r="Q58" s="338"/>
      <c r="R58" s="339"/>
      <c r="S58" s="340"/>
      <c r="T58" s="341"/>
      <c r="U58" s="340" t="str">
        <f>IF(S58="","",P58*S58)</f>
        <v/>
      </c>
      <c r="V58" s="342"/>
      <c r="W58" s="342"/>
      <c r="X58" s="342"/>
      <c r="Y58" s="342"/>
      <c r="Z58" s="342"/>
      <c r="AA58" s="341"/>
      <c r="AB58" s="340"/>
      <c r="AC58" s="342"/>
      <c r="AD58" s="340"/>
      <c r="AE58" s="342"/>
      <c r="AF58" s="342"/>
      <c r="AG58" s="342"/>
      <c r="AH58" s="341"/>
      <c r="AI58" s="340"/>
      <c r="AJ58" s="342"/>
      <c r="AK58" s="342"/>
      <c r="AL58" s="343"/>
    </row>
    <row r="59" spans="1:38" s="65" customFormat="1" ht="18" customHeight="1" x14ac:dyDescent="0.15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</row>
    <row r="60" spans="1:38" s="65" customFormat="1" ht="23.4" x14ac:dyDescent="0.3">
      <c r="A60" s="299" t="s">
        <v>100</v>
      </c>
      <c r="B60" s="299"/>
      <c r="C60" s="299"/>
      <c r="D60" s="299"/>
      <c r="E60" s="299"/>
      <c r="F60" s="299"/>
      <c r="G60" s="299"/>
      <c r="H60" s="299"/>
      <c r="I60" s="299"/>
      <c r="J60" s="299"/>
      <c r="K60" s="299"/>
      <c r="L60" s="299"/>
      <c r="M60" s="299"/>
      <c r="N60" s="299"/>
      <c r="O60" s="299"/>
      <c r="P60" s="299"/>
      <c r="Q60" s="299"/>
      <c r="R60" s="299"/>
      <c r="S60" s="299"/>
      <c r="T60" s="299"/>
      <c r="U60" s="299"/>
      <c r="V60" s="299"/>
      <c r="W60" s="299"/>
      <c r="X60" s="299"/>
      <c r="Y60" s="299"/>
      <c r="Z60" s="299"/>
      <c r="AA60" s="299"/>
      <c r="AB60" s="299"/>
      <c r="AC60" s="299"/>
      <c r="AD60" s="299"/>
      <c r="AE60" s="299"/>
      <c r="AF60" s="299"/>
      <c r="AG60" s="299"/>
      <c r="AH60" s="299"/>
      <c r="AI60" s="299"/>
      <c r="AJ60" s="299"/>
      <c r="AK60" s="299"/>
      <c r="AL60" s="299"/>
    </row>
    <row r="61" spans="1:38" s="65" customFormat="1" ht="18" customHeight="1" thickBot="1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</row>
    <row r="62" spans="1:38" s="65" customFormat="1" ht="27" customHeight="1" thickBot="1" x14ac:dyDescent="0.2">
      <c r="A62" s="300" t="s">
        <v>63</v>
      </c>
      <c r="B62" s="301"/>
      <c r="C62" s="301"/>
      <c r="D62" s="301"/>
      <c r="E62" s="302"/>
      <c r="F62" s="303" t="s">
        <v>64</v>
      </c>
      <c r="G62" s="301"/>
      <c r="H62" s="301"/>
      <c r="I62" s="301"/>
      <c r="J62" s="301"/>
      <c r="K62" s="301"/>
      <c r="L62" s="301"/>
      <c r="M62" s="301"/>
      <c r="N62" s="302"/>
      <c r="O62" s="67" t="s">
        <v>65</v>
      </c>
      <c r="P62" s="303" t="s">
        <v>66</v>
      </c>
      <c r="Q62" s="301"/>
      <c r="R62" s="302"/>
      <c r="S62" s="303" t="s">
        <v>67</v>
      </c>
      <c r="T62" s="302"/>
      <c r="U62" s="303" t="s">
        <v>68</v>
      </c>
      <c r="V62" s="301"/>
      <c r="W62" s="301"/>
      <c r="X62" s="301"/>
      <c r="Y62" s="301"/>
      <c r="Z62" s="301"/>
      <c r="AA62" s="302"/>
      <c r="AB62" s="303" t="s">
        <v>69</v>
      </c>
      <c r="AC62" s="301"/>
      <c r="AD62" s="303" t="s">
        <v>70</v>
      </c>
      <c r="AE62" s="301"/>
      <c r="AF62" s="301"/>
      <c r="AG62" s="301"/>
      <c r="AH62" s="302"/>
      <c r="AI62" s="303" t="s">
        <v>71</v>
      </c>
      <c r="AJ62" s="301"/>
      <c r="AK62" s="301"/>
      <c r="AL62" s="304"/>
    </row>
    <row r="63" spans="1:38" s="65" customFormat="1" ht="27" customHeight="1" x14ac:dyDescent="0.15">
      <c r="A63" s="352"/>
      <c r="B63" s="353"/>
      <c r="C63" s="353"/>
      <c r="D63" s="353"/>
      <c r="E63" s="354"/>
      <c r="F63" s="355"/>
      <c r="G63" s="356"/>
      <c r="H63" s="356"/>
      <c r="I63" s="356"/>
      <c r="J63" s="356"/>
      <c r="K63" s="356"/>
      <c r="L63" s="356"/>
      <c r="M63" s="356"/>
      <c r="N63" s="357"/>
      <c r="O63" s="83"/>
      <c r="P63" s="358"/>
      <c r="Q63" s="359"/>
      <c r="R63" s="360"/>
      <c r="S63" s="361"/>
      <c r="T63" s="362"/>
      <c r="U63" s="361" t="str">
        <f>IF(S63="","",P63*S63)</f>
        <v/>
      </c>
      <c r="V63" s="363"/>
      <c r="W63" s="363"/>
      <c r="X63" s="363"/>
      <c r="Y63" s="363"/>
      <c r="Z63" s="363"/>
      <c r="AA63" s="362"/>
      <c r="AB63" s="361"/>
      <c r="AC63" s="363"/>
      <c r="AD63" s="361"/>
      <c r="AE63" s="363"/>
      <c r="AF63" s="363"/>
      <c r="AG63" s="363"/>
      <c r="AH63" s="362"/>
      <c r="AI63" s="361"/>
      <c r="AJ63" s="363"/>
      <c r="AK63" s="363"/>
      <c r="AL63" s="364"/>
    </row>
    <row r="64" spans="1:38" s="65" customFormat="1" ht="27" customHeight="1" x14ac:dyDescent="0.15">
      <c r="A64" s="378" t="s">
        <v>101</v>
      </c>
      <c r="B64" s="379"/>
      <c r="C64" s="379"/>
      <c r="D64" s="379"/>
      <c r="E64" s="380"/>
      <c r="F64" s="368"/>
      <c r="G64" s="369"/>
      <c r="H64" s="369"/>
      <c r="I64" s="369"/>
      <c r="J64" s="369"/>
      <c r="K64" s="369"/>
      <c r="L64" s="369"/>
      <c r="M64" s="369"/>
      <c r="N64" s="370"/>
      <c r="O64" s="84" t="s">
        <v>14</v>
      </c>
      <c r="P64" s="371">
        <v>3</v>
      </c>
      <c r="Q64" s="372"/>
      <c r="R64" s="373"/>
      <c r="S64" s="374">
        <v>650000</v>
      </c>
      <c r="T64" s="375"/>
      <c r="U64" s="374">
        <f t="shared" ref="U64:U78" si="0">IF(S64="","",P64*S64)</f>
        <v>1950000</v>
      </c>
      <c r="V64" s="376"/>
      <c r="W64" s="376"/>
      <c r="X64" s="376"/>
      <c r="Y64" s="376"/>
      <c r="Z64" s="376"/>
      <c r="AA64" s="375"/>
      <c r="AB64" s="374"/>
      <c r="AC64" s="376"/>
      <c r="AD64" s="374"/>
      <c r="AE64" s="376"/>
      <c r="AF64" s="376"/>
      <c r="AG64" s="376"/>
      <c r="AH64" s="375"/>
      <c r="AI64" s="387" t="s">
        <v>102</v>
      </c>
      <c r="AJ64" s="388"/>
      <c r="AK64" s="388"/>
      <c r="AL64" s="389"/>
    </row>
    <row r="65" spans="1:38" s="65" customFormat="1" ht="27" customHeight="1" x14ac:dyDescent="0.15">
      <c r="A65" s="378" t="s">
        <v>103</v>
      </c>
      <c r="B65" s="379"/>
      <c r="C65" s="379"/>
      <c r="D65" s="379"/>
      <c r="E65" s="380"/>
      <c r="F65" s="368"/>
      <c r="G65" s="369"/>
      <c r="H65" s="369"/>
      <c r="I65" s="369"/>
      <c r="J65" s="369"/>
      <c r="K65" s="369"/>
      <c r="L65" s="369"/>
      <c r="M65" s="369"/>
      <c r="N65" s="370"/>
      <c r="O65" s="84" t="s">
        <v>104</v>
      </c>
      <c r="P65" s="371">
        <v>30</v>
      </c>
      <c r="Q65" s="372"/>
      <c r="R65" s="373"/>
      <c r="S65" s="374">
        <v>28000</v>
      </c>
      <c r="T65" s="375"/>
      <c r="U65" s="374">
        <f t="shared" si="0"/>
        <v>840000</v>
      </c>
      <c r="V65" s="376"/>
      <c r="W65" s="376"/>
      <c r="X65" s="376"/>
      <c r="Y65" s="376"/>
      <c r="Z65" s="376"/>
      <c r="AA65" s="375"/>
      <c r="AB65" s="374"/>
      <c r="AC65" s="376"/>
      <c r="AD65" s="374"/>
      <c r="AE65" s="376"/>
      <c r="AF65" s="376"/>
      <c r="AG65" s="376"/>
      <c r="AH65" s="375"/>
      <c r="AI65" s="387" t="s">
        <v>105</v>
      </c>
      <c r="AJ65" s="388"/>
      <c r="AK65" s="388"/>
      <c r="AL65" s="389"/>
    </row>
    <row r="66" spans="1:38" s="65" customFormat="1" ht="27" customHeight="1" x14ac:dyDescent="0.15">
      <c r="A66" s="378" t="s">
        <v>106</v>
      </c>
      <c r="B66" s="379"/>
      <c r="C66" s="379"/>
      <c r="D66" s="379"/>
      <c r="E66" s="380"/>
      <c r="F66" s="368"/>
      <c r="G66" s="369"/>
      <c r="H66" s="369"/>
      <c r="I66" s="369"/>
      <c r="J66" s="369"/>
      <c r="K66" s="369"/>
      <c r="L66" s="369"/>
      <c r="M66" s="369"/>
      <c r="N66" s="370"/>
      <c r="O66" s="84" t="s">
        <v>104</v>
      </c>
      <c r="P66" s="371">
        <v>30</v>
      </c>
      <c r="Q66" s="372"/>
      <c r="R66" s="373"/>
      <c r="S66" s="374">
        <v>28000</v>
      </c>
      <c r="T66" s="375"/>
      <c r="U66" s="374">
        <f t="shared" si="0"/>
        <v>840000</v>
      </c>
      <c r="V66" s="376"/>
      <c r="W66" s="376"/>
      <c r="X66" s="376"/>
      <c r="Y66" s="376"/>
      <c r="Z66" s="376"/>
      <c r="AA66" s="375"/>
      <c r="AB66" s="374"/>
      <c r="AC66" s="376"/>
      <c r="AD66" s="374"/>
      <c r="AE66" s="376"/>
      <c r="AF66" s="376"/>
      <c r="AG66" s="376"/>
      <c r="AH66" s="375"/>
      <c r="AI66" s="387" t="s">
        <v>105</v>
      </c>
      <c r="AJ66" s="388"/>
      <c r="AK66" s="388"/>
      <c r="AL66" s="389"/>
    </row>
    <row r="67" spans="1:38" s="65" customFormat="1" ht="27" customHeight="1" x14ac:dyDescent="0.15">
      <c r="A67" s="378" t="s">
        <v>107</v>
      </c>
      <c r="B67" s="379"/>
      <c r="C67" s="379"/>
      <c r="D67" s="379"/>
      <c r="E67" s="380"/>
      <c r="F67" s="368"/>
      <c r="G67" s="369"/>
      <c r="H67" s="369"/>
      <c r="I67" s="369"/>
      <c r="J67" s="369"/>
      <c r="K67" s="369"/>
      <c r="L67" s="369"/>
      <c r="M67" s="369"/>
      <c r="N67" s="370"/>
      <c r="O67" s="84" t="s">
        <v>104</v>
      </c>
      <c r="P67" s="371">
        <v>10</v>
      </c>
      <c r="Q67" s="372"/>
      <c r="R67" s="373"/>
      <c r="S67" s="374">
        <v>25000</v>
      </c>
      <c r="T67" s="375"/>
      <c r="U67" s="374">
        <f t="shared" si="0"/>
        <v>250000</v>
      </c>
      <c r="V67" s="376"/>
      <c r="W67" s="376"/>
      <c r="X67" s="376"/>
      <c r="Y67" s="376"/>
      <c r="Z67" s="376"/>
      <c r="AA67" s="375"/>
      <c r="AB67" s="374"/>
      <c r="AC67" s="376"/>
      <c r="AD67" s="374"/>
      <c r="AE67" s="376"/>
      <c r="AF67" s="376"/>
      <c r="AG67" s="376"/>
      <c r="AH67" s="375"/>
      <c r="AI67" s="387" t="s">
        <v>105</v>
      </c>
      <c r="AJ67" s="388"/>
      <c r="AK67" s="388"/>
      <c r="AL67" s="389"/>
    </row>
    <row r="68" spans="1:38" s="65" customFormat="1" ht="27" customHeight="1" x14ac:dyDescent="0.15">
      <c r="A68" s="378" t="s">
        <v>108</v>
      </c>
      <c r="B68" s="379"/>
      <c r="C68" s="379"/>
      <c r="D68" s="379"/>
      <c r="E68" s="380"/>
      <c r="F68" s="368"/>
      <c r="G68" s="369"/>
      <c r="H68" s="369"/>
      <c r="I68" s="369"/>
      <c r="J68" s="369"/>
      <c r="K68" s="369"/>
      <c r="L68" s="369"/>
      <c r="M68" s="369"/>
      <c r="N68" s="370"/>
      <c r="O68" s="84" t="s">
        <v>104</v>
      </c>
      <c r="P68" s="371">
        <v>20</v>
      </c>
      <c r="Q68" s="372"/>
      <c r="R68" s="373"/>
      <c r="S68" s="374">
        <v>23000</v>
      </c>
      <c r="T68" s="375"/>
      <c r="U68" s="374">
        <f t="shared" si="0"/>
        <v>460000</v>
      </c>
      <c r="V68" s="376"/>
      <c r="W68" s="376"/>
      <c r="X68" s="376"/>
      <c r="Y68" s="376"/>
      <c r="Z68" s="376"/>
      <c r="AA68" s="375"/>
      <c r="AB68" s="374"/>
      <c r="AC68" s="376"/>
      <c r="AD68" s="374"/>
      <c r="AE68" s="376"/>
      <c r="AF68" s="376"/>
      <c r="AG68" s="376"/>
      <c r="AH68" s="375"/>
      <c r="AI68" s="387" t="s">
        <v>109</v>
      </c>
      <c r="AJ68" s="388"/>
      <c r="AK68" s="388"/>
      <c r="AL68" s="389"/>
    </row>
    <row r="69" spans="1:38" s="65" customFormat="1" ht="27" customHeight="1" x14ac:dyDescent="0.15">
      <c r="A69" s="378" t="s">
        <v>98</v>
      </c>
      <c r="B69" s="379"/>
      <c r="C69" s="379"/>
      <c r="D69" s="379"/>
      <c r="E69" s="380"/>
      <c r="F69" s="368"/>
      <c r="G69" s="369"/>
      <c r="H69" s="369"/>
      <c r="I69" s="369"/>
      <c r="J69" s="369"/>
      <c r="K69" s="369"/>
      <c r="L69" s="369"/>
      <c r="M69" s="369"/>
      <c r="N69" s="370"/>
      <c r="O69" s="84"/>
      <c r="P69" s="371"/>
      <c r="Q69" s="372"/>
      <c r="R69" s="373"/>
      <c r="S69" s="374"/>
      <c r="T69" s="375"/>
      <c r="U69" s="374">
        <f>SUM(U64:AA68)</f>
        <v>4340000</v>
      </c>
      <c r="V69" s="376"/>
      <c r="W69" s="376"/>
      <c r="X69" s="376"/>
      <c r="Y69" s="376"/>
      <c r="Z69" s="376"/>
      <c r="AA69" s="375"/>
      <c r="AB69" s="374"/>
      <c r="AC69" s="376"/>
      <c r="AD69" s="374"/>
      <c r="AE69" s="376"/>
      <c r="AF69" s="376"/>
      <c r="AG69" s="376"/>
      <c r="AH69" s="375"/>
      <c r="AI69" s="374"/>
      <c r="AJ69" s="376"/>
      <c r="AK69" s="376"/>
      <c r="AL69" s="377"/>
    </row>
    <row r="70" spans="1:38" s="65" customFormat="1" ht="27" customHeight="1" x14ac:dyDescent="0.15">
      <c r="A70" s="378"/>
      <c r="B70" s="379"/>
      <c r="C70" s="379"/>
      <c r="D70" s="379"/>
      <c r="E70" s="380"/>
      <c r="F70" s="368"/>
      <c r="G70" s="369"/>
      <c r="H70" s="369"/>
      <c r="I70" s="369"/>
      <c r="J70" s="369"/>
      <c r="K70" s="369"/>
      <c r="L70" s="369"/>
      <c r="M70" s="369"/>
      <c r="N70" s="370"/>
      <c r="O70" s="84"/>
      <c r="P70" s="371"/>
      <c r="Q70" s="372"/>
      <c r="R70" s="373"/>
      <c r="S70" s="374"/>
      <c r="T70" s="375"/>
      <c r="U70" s="374" t="str">
        <f t="shared" si="0"/>
        <v/>
      </c>
      <c r="V70" s="376"/>
      <c r="W70" s="376"/>
      <c r="X70" s="376"/>
      <c r="Y70" s="376"/>
      <c r="Z70" s="376"/>
      <c r="AA70" s="375"/>
      <c r="AB70" s="374"/>
      <c r="AC70" s="376"/>
      <c r="AD70" s="374"/>
      <c r="AE70" s="376"/>
      <c r="AF70" s="376"/>
      <c r="AG70" s="376"/>
      <c r="AH70" s="375"/>
      <c r="AI70" s="374"/>
      <c r="AJ70" s="376"/>
      <c r="AK70" s="376"/>
      <c r="AL70" s="377"/>
    </row>
    <row r="71" spans="1:38" s="65" customFormat="1" ht="27" customHeight="1" x14ac:dyDescent="0.15">
      <c r="A71" s="378"/>
      <c r="B71" s="379"/>
      <c r="C71" s="379"/>
      <c r="D71" s="379"/>
      <c r="E71" s="380"/>
      <c r="F71" s="368"/>
      <c r="G71" s="369"/>
      <c r="H71" s="369"/>
      <c r="I71" s="369"/>
      <c r="J71" s="369"/>
      <c r="K71" s="369"/>
      <c r="L71" s="369"/>
      <c r="M71" s="369"/>
      <c r="N71" s="370"/>
      <c r="O71" s="84"/>
      <c r="P71" s="371"/>
      <c r="Q71" s="372"/>
      <c r="R71" s="373"/>
      <c r="S71" s="374"/>
      <c r="T71" s="375"/>
      <c r="U71" s="374" t="str">
        <f t="shared" si="0"/>
        <v/>
      </c>
      <c r="V71" s="376"/>
      <c r="W71" s="376"/>
      <c r="X71" s="376"/>
      <c r="Y71" s="376"/>
      <c r="Z71" s="376"/>
      <c r="AA71" s="375"/>
      <c r="AB71" s="374"/>
      <c r="AC71" s="376"/>
      <c r="AD71" s="374"/>
      <c r="AE71" s="376"/>
      <c r="AF71" s="376"/>
      <c r="AG71" s="376"/>
      <c r="AH71" s="375"/>
      <c r="AI71" s="374"/>
      <c r="AJ71" s="376"/>
      <c r="AK71" s="376"/>
      <c r="AL71" s="377"/>
    </row>
    <row r="72" spans="1:38" s="65" customFormat="1" ht="27" customHeight="1" x14ac:dyDescent="0.15">
      <c r="A72" s="378"/>
      <c r="B72" s="379"/>
      <c r="C72" s="379"/>
      <c r="D72" s="379"/>
      <c r="E72" s="380"/>
      <c r="F72" s="368"/>
      <c r="G72" s="369"/>
      <c r="H72" s="369"/>
      <c r="I72" s="369"/>
      <c r="J72" s="369"/>
      <c r="K72" s="369"/>
      <c r="L72" s="369"/>
      <c r="M72" s="369"/>
      <c r="N72" s="370"/>
      <c r="O72" s="84"/>
      <c r="P72" s="371"/>
      <c r="Q72" s="372"/>
      <c r="R72" s="373"/>
      <c r="S72" s="374"/>
      <c r="T72" s="375"/>
      <c r="U72" s="374" t="str">
        <f t="shared" si="0"/>
        <v/>
      </c>
      <c r="V72" s="376"/>
      <c r="W72" s="376"/>
      <c r="X72" s="376"/>
      <c r="Y72" s="376"/>
      <c r="Z72" s="376"/>
      <c r="AA72" s="375"/>
      <c r="AB72" s="374"/>
      <c r="AC72" s="376"/>
      <c r="AD72" s="374"/>
      <c r="AE72" s="376"/>
      <c r="AF72" s="376"/>
      <c r="AG72" s="376"/>
      <c r="AH72" s="375"/>
      <c r="AI72" s="374"/>
      <c r="AJ72" s="376"/>
      <c r="AK72" s="376"/>
      <c r="AL72" s="377"/>
    </row>
    <row r="73" spans="1:38" s="65" customFormat="1" ht="27" customHeight="1" x14ac:dyDescent="0.15">
      <c r="A73" s="378" t="s">
        <v>110</v>
      </c>
      <c r="B73" s="379"/>
      <c r="C73" s="379"/>
      <c r="D73" s="379"/>
      <c r="E73" s="380"/>
      <c r="F73" s="368"/>
      <c r="G73" s="369"/>
      <c r="H73" s="369"/>
      <c r="I73" s="369"/>
      <c r="J73" s="369"/>
      <c r="K73" s="369"/>
      <c r="L73" s="369"/>
      <c r="M73" s="369"/>
      <c r="N73" s="370"/>
      <c r="O73" s="84" t="s">
        <v>14</v>
      </c>
      <c r="P73" s="371">
        <v>3</v>
      </c>
      <c r="Q73" s="372"/>
      <c r="R73" s="373"/>
      <c r="S73" s="374">
        <v>650000</v>
      </c>
      <c r="T73" s="375"/>
      <c r="U73" s="374">
        <f>IF(S73="","",P73*S73)</f>
        <v>1950000</v>
      </c>
      <c r="V73" s="376"/>
      <c r="W73" s="376"/>
      <c r="X73" s="376"/>
      <c r="Y73" s="376"/>
      <c r="Z73" s="376"/>
      <c r="AA73" s="375"/>
      <c r="AB73" s="374"/>
      <c r="AC73" s="376"/>
      <c r="AD73" s="374"/>
      <c r="AE73" s="376"/>
      <c r="AF73" s="376"/>
      <c r="AG73" s="376"/>
      <c r="AH73" s="375"/>
      <c r="AI73" s="374"/>
      <c r="AJ73" s="376"/>
      <c r="AK73" s="376"/>
      <c r="AL73" s="377"/>
    </row>
    <row r="74" spans="1:38" s="65" customFormat="1" ht="27" customHeight="1" x14ac:dyDescent="0.15">
      <c r="A74" s="378" t="s">
        <v>111</v>
      </c>
      <c r="B74" s="379"/>
      <c r="C74" s="379"/>
      <c r="D74" s="379"/>
      <c r="E74" s="380"/>
      <c r="F74" s="368"/>
      <c r="G74" s="369"/>
      <c r="H74" s="369"/>
      <c r="I74" s="369"/>
      <c r="J74" s="369"/>
      <c r="K74" s="369"/>
      <c r="L74" s="369"/>
      <c r="M74" s="369"/>
      <c r="N74" s="370"/>
      <c r="O74" s="84" t="s">
        <v>112</v>
      </c>
      <c r="P74" s="371">
        <v>40</v>
      </c>
      <c r="Q74" s="372"/>
      <c r="R74" s="373"/>
      <c r="S74" s="374">
        <f>U46</f>
        <v>5850000</v>
      </c>
      <c r="T74" s="375"/>
      <c r="U74" s="374">
        <f>ROUNDUP(IF(S74="","",P74*S74)/100,-3)</f>
        <v>2340000</v>
      </c>
      <c r="V74" s="376"/>
      <c r="W74" s="376"/>
      <c r="X74" s="376"/>
      <c r="Y74" s="376"/>
      <c r="Z74" s="376"/>
      <c r="AA74" s="375"/>
      <c r="AB74" s="374"/>
      <c r="AC74" s="376"/>
      <c r="AD74" s="374"/>
      <c r="AE74" s="376"/>
      <c r="AF74" s="376"/>
      <c r="AG74" s="376"/>
      <c r="AH74" s="375"/>
      <c r="AI74" s="387" t="s">
        <v>113</v>
      </c>
      <c r="AJ74" s="388"/>
      <c r="AK74" s="388"/>
      <c r="AL74" s="389"/>
    </row>
    <row r="75" spans="1:38" s="65" customFormat="1" ht="27" customHeight="1" x14ac:dyDescent="0.15">
      <c r="A75" s="378" t="s">
        <v>98</v>
      </c>
      <c r="B75" s="379"/>
      <c r="C75" s="379"/>
      <c r="D75" s="379"/>
      <c r="E75" s="380"/>
      <c r="F75" s="368"/>
      <c r="G75" s="369"/>
      <c r="H75" s="369"/>
      <c r="I75" s="369"/>
      <c r="J75" s="369"/>
      <c r="K75" s="369"/>
      <c r="L75" s="369"/>
      <c r="M75" s="369"/>
      <c r="N75" s="370"/>
      <c r="O75" s="84"/>
      <c r="P75" s="371"/>
      <c r="Q75" s="372"/>
      <c r="R75" s="373"/>
      <c r="S75" s="374"/>
      <c r="T75" s="375"/>
      <c r="U75" s="374">
        <f>U73+U74</f>
        <v>4290000</v>
      </c>
      <c r="V75" s="376"/>
      <c r="W75" s="376"/>
      <c r="X75" s="376"/>
      <c r="Y75" s="376"/>
      <c r="Z75" s="376"/>
      <c r="AA75" s="375"/>
      <c r="AB75" s="374"/>
      <c r="AC75" s="376"/>
      <c r="AD75" s="374"/>
      <c r="AE75" s="376"/>
      <c r="AF75" s="376"/>
      <c r="AG75" s="376"/>
      <c r="AH75" s="375"/>
      <c r="AI75" s="374"/>
      <c r="AJ75" s="376"/>
      <c r="AK75" s="376"/>
      <c r="AL75" s="377"/>
    </row>
    <row r="76" spans="1:38" s="65" customFormat="1" ht="27" customHeight="1" x14ac:dyDescent="0.15">
      <c r="A76" s="378"/>
      <c r="B76" s="379"/>
      <c r="C76" s="379"/>
      <c r="D76" s="379"/>
      <c r="E76" s="380"/>
      <c r="F76" s="368"/>
      <c r="G76" s="369"/>
      <c r="H76" s="369"/>
      <c r="I76" s="369"/>
      <c r="J76" s="369"/>
      <c r="K76" s="369"/>
      <c r="L76" s="369"/>
      <c r="M76" s="369"/>
      <c r="N76" s="370"/>
      <c r="O76" s="84"/>
      <c r="P76" s="371"/>
      <c r="Q76" s="372"/>
      <c r="R76" s="373"/>
      <c r="S76" s="374"/>
      <c r="T76" s="375"/>
      <c r="U76" s="374" t="str">
        <f>IF(S76="","",P76*S76)</f>
        <v/>
      </c>
      <c r="V76" s="376"/>
      <c r="W76" s="376"/>
      <c r="X76" s="376"/>
      <c r="Y76" s="376"/>
      <c r="Z76" s="376"/>
      <c r="AA76" s="375"/>
      <c r="AB76" s="374"/>
      <c r="AC76" s="376"/>
      <c r="AD76" s="374"/>
      <c r="AE76" s="376"/>
      <c r="AF76" s="376"/>
      <c r="AG76" s="376"/>
      <c r="AH76" s="375"/>
      <c r="AI76" s="374"/>
      <c r="AJ76" s="376"/>
      <c r="AK76" s="376"/>
      <c r="AL76" s="377"/>
    </row>
    <row r="77" spans="1:38" s="65" customFormat="1" ht="27" customHeight="1" x14ac:dyDescent="0.15">
      <c r="A77" s="378"/>
      <c r="B77" s="379"/>
      <c r="C77" s="379"/>
      <c r="D77" s="379"/>
      <c r="E77" s="380"/>
      <c r="F77" s="368"/>
      <c r="G77" s="369"/>
      <c r="H77" s="369"/>
      <c r="I77" s="369"/>
      <c r="J77" s="369"/>
      <c r="K77" s="369"/>
      <c r="L77" s="369"/>
      <c r="M77" s="369"/>
      <c r="N77" s="370"/>
      <c r="O77" s="84"/>
      <c r="P77" s="371"/>
      <c r="Q77" s="372"/>
      <c r="R77" s="373"/>
      <c r="S77" s="374"/>
      <c r="T77" s="375"/>
      <c r="U77" s="374" t="str">
        <f>IF(S77="","",P77*S77)</f>
        <v/>
      </c>
      <c r="V77" s="376"/>
      <c r="W77" s="376"/>
      <c r="X77" s="376"/>
      <c r="Y77" s="376"/>
      <c r="Z77" s="376"/>
      <c r="AA77" s="375"/>
      <c r="AB77" s="374"/>
      <c r="AC77" s="376"/>
      <c r="AD77" s="374"/>
      <c r="AE77" s="376"/>
      <c r="AF77" s="376"/>
      <c r="AG77" s="376"/>
      <c r="AH77" s="375"/>
      <c r="AI77" s="374"/>
      <c r="AJ77" s="376"/>
      <c r="AK77" s="376"/>
      <c r="AL77" s="377"/>
    </row>
    <row r="78" spans="1:38" s="65" customFormat="1" ht="27" customHeight="1" x14ac:dyDescent="0.15">
      <c r="A78" s="378"/>
      <c r="B78" s="379"/>
      <c r="C78" s="379"/>
      <c r="D78" s="379"/>
      <c r="E78" s="380"/>
      <c r="F78" s="368"/>
      <c r="G78" s="369"/>
      <c r="H78" s="369"/>
      <c r="I78" s="369"/>
      <c r="J78" s="369"/>
      <c r="K78" s="369"/>
      <c r="L78" s="369"/>
      <c r="M78" s="369"/>
      <c r="N78" s="370"/>
      <c r="O78" s="84"/>
      <c r="P78" s="371"/>
      <c r="Q78" s="372"/>
      <c r="R78" s="373"/>
      <c r="S78" s="374"/>
      <c r="T78" s="375"/>
      <c r="U78" s="374" t="str">
        <f t="shared" si="0"/>
        <v/>
      </c>
      <c r="V78" s="376"/>
      <c r="W78" s="376"/>
      <c r="X78" s="376"/>
      <c r="Y78" s="376"/>
      <c r="Z78" s="376"/>
      <c r="AA78" s="375"/>
      <c r="AB78" s="374"/>
      <c r="AC78" s="376"/>
      <c r="AD78" s="374"/>
      <c r="AE78" s="376"/>
      <c r="AF78" s="376"/>
      <c r="AG78" s="376"/>
      <c r="AH78" s="375"/>
      <c r="AI78" s="374"/>
      <c r="AJ78" s="376"/>
      <c r="AK78" s="376"/>
      <c r="AL78" s="377"/>
    </row>
    <row r="79" spans="1:38" s="65" customFormat="1" ht="27" customHeight="1" thickBot="1" x14ac:dyDescent="0.2">
      <c r="A79" s="390"/>
      <c r="B79" s="391"/>
      <c r="C79" s="391"/>
      <c r="D79" s="391"/>
      <c r="E79" s="392"/>
      <c r="F79" s="393"/>
      <c r="G79" s="394"/>
      <c r="H79" s="394"/>
      <c r="I79" s="394"/>
      <c r="J79" s="394"/>
      <c r="K79" s="394"/>
      <c r="L79" s="394"/>
      <c r="M79" s="394"/>
      <c r="N79" s="395"/>
      <c r="O79" s="85"/>
      <c r="P79" s="396"/>
      <c r="Q79" s="397"/>
      <c r="R79" s="398"/>
      <c r="S79" s="399"/>
      <c r="T79" s="400"/>
      <c r="U79" s="399"/>
      <c r="V79" s="401"/>
      <c r="W79" s="401"/>
      <c r="X79" s="401"/>
      <c r="Y79" s="401"/>
      <c r="Z79" s="401"/>
      <c r="AA79" s="400"/>
      <c r="AB79" s="399"/>
      <c r="AC79" s="401"/>
      <c r="AD79" s="399"/>
      <c r="AE79" s="401"/>
      <c r="AF79" s="401"/>
      <c r="AG79" s="401"/>
      <c r="AH79" s="400"/>
      <c r="AI79" s="399"/>
      <c r="AJ79" s="401"/>
      <c r="AK79" s="401"/>
      <c r="AL79" s="402"/>
    </row>
    <row r="80" spans="1:38" s="65" customFormat="1" ht="18" customHeight="1" x14ac:dyDescent="0.15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65" customFormat="1" ht="23.4" x14ac:dyDescent="0.3">
      <c r="A81" s="299" t="s">
        <v>131</v>
      </c>
      <c r="B81" s="299"/>
      <c r="C81" s="299"/>
      <c r="D81" s="299"/>
      <c r="E81" s="299"/>
      <c r="F81" s="299"/>
      <c r="G81" s="299"/>
      <c r="H81" s="299"/>
      <c r="I81" s="299"/>
      <c r="J81" s="299"/>
      <c r="K81" s="299"/>
      <c r="L81" s="299"/>
      <c r="M81" s="299"/>
      <c r="N81" s="299"/>
      <c r="O81" s="299"/>
      <c r="P81" s="299"/>
      <c r="Q81" s="299"/>
      <c r="R81" s="299"/>
      <c r="S81" s="299"/>
      <c r="T81" s="299"/>
      <c r="U81" s="299"/>
      <c r="V81" s="299"/>
      <c r="W81" s="299"/>
      <c r="X81" s="299"/>
      <c r="Y81" s="299"/>
      <c r="Z81" s="299"/>
      <c r="AA81" s="299"/>
      <c r="AB81" s="299"/>
      <c r="AC81" s="299"/>
      <c r="AD81" s="299"/>
      <c r="AE81" s="299"/>
      <c r="AF81" s="299"/>
      <c r="AG81" s="299"/>
      <c r="AH81" s="299"/>
      <c r="AI81" s="299"/>
      <c r="AJ81" s="299"/>
      <c r="AK81" s="299"/>
      <c r="AL81" s="299"/>
    </row>
    <row r="82" spans="1:38" s="65" customFormat="1" ht="18" customHeight="1" thickBot="1" x14ac:dyDescent="0.2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</row>
    <row r="83" spans="1:38" s="65" customFormat="1" ht="27" customHeight="1" thickBot="1" x14ac:dyDescent="0.2">
      <c r="A83" s="300" t="s">
        <v>63</v>
      </c>
      <c r="B83" s="301"/>
      <c r="C83" s="301"/>
      <c r="D83" s="301"/>
      <c r="E83" s="302"/>
      <c r="F83" s="303" t="s">
        <v>64</v>
      </c>
      <c r="G83" s="301"/>
      <c r="H83" s="301"/>
      <c r="I83" s="301"/>
      <c r="J83" s="301"/>
      <c r="K83" s="301"/>
      <c r="L83" s="301"/>
      <c r="M83" s="301"/>
      <c r="N83" s="302"/>
      <c r="O83" s="67" t="s">
        <v>65</v>
      </c>
      <c r="P83" s="303" t="s">
        <v>66</v>
      </c>
      <c r="Q83" s="301"/>
      <c r="R83" s="302"/>
      <c r="S83" s="303" t="s">
        <v>67</v>
      </c>
      <c r="T83" s="302"/>
      <c r="U83" s="303" t="s">
        <v>68</v>
      </c>
      <c r="V83" s="301"/>
      <c r="W83" s="301"/>
      <c r="X83" s="301"/>
      <c r="Y83" s="301"/>
      <c r="Z83" s="301"/>
      <c r="AA83" s="302"/>
      <c r="AB83" s="303" t="s">
        <v>69</v>
      </c>
      <c r="AC83" s="301"/>
      <c r="AD83" s="303" t="s">
        <v>70</v>
      </c>
      <c r="AE83" s="301"/>
      <c r="AF83" s="301"/>
      <c r="AG83" s="301"/>
      <c r="AH83" s="302"/>
      <c r="AI83" s="303" t="s">
        <v>71</v>
      </c>
      <c r="AJ83" s="301"/>
      <c r="AK83" s="301"/>
      <c r="AL83" s="304"/>
    </row>
    <row r="84" spans="1:38" s="65" customFormat="1" ht="27" customHeight="1" x14ac:dyDescent="0.15">
      <c r="A84" s="352" t="s">
        <v>130</v>
      </c>
      <c r="B84" s="353"/>
      <c r="C84" s="353"/>
      <c r="D84" s="353"/>
      <c r="E84" s="354"/>
      <c r="F84" s="355"/>
      <c r="G84" s="356"/>
      <c r="H84" s="356"/>
      <c r="I84" s="356"/>
      <c r="J84" s="356"/>
      <c r="K84" s="356"/>
      <c r="L84" s="356"/>
      <c r="M84" s="356"/>
      <c r="N84" s="357"/>
      <c r="O84" s="83"/>
      <c r="P84" s="358"/>
      <c r="Q84" s="359"/>
      <c r="R84" s="360"/>
      <c r="S84" s="361"/>
      <c r="T84" s="362"/>
      <c r="U84" s="361" t="str">
        <f>IF(S84="","",P84*S84)</f>
        <v/>
      </c>
      <c r="V84" s="363"/>
      <c r="W84" s="363"/>
      <c r="X84" s="363"/>
      <c r="Y84" s="363"/>
      <c r="Z84" s="363"/>
      <c r="AA84" s="362"/>
      <c r="AB84" s="361"/>
      <c r="AC84" s="363"/>
      <c r="AD84" s="361"/>
      <c r="AE84" s="363"/>
      <c r="AF84" s="363"/>
      <c r="AG84" s="363"/>
      <c r="AH84" s="362"/>
      <c r="AI84" s="361"/>
      <c r="AJ84" s="363"/>
      <c r="AK84" s="363"/>
      <c r="AL84" s="364"/>
    </row>
    <row r="85" spans="1:38" s="65" customFormat="1" ht="27" customHeight="1" x14ac:dyDescent="0.15">
      <c r="A85" s="378" t="s">
        <v>116</v>
      </c>
      <c r="B85" s="379"/>
      <c r="C85" s="379"/>
      <c r="D85" s="379"/>
      <c r="E85" s="380"/>
      <c r="F85" s="368"/>
      <c r="G85" s="369"/>
      <c r="H85" s="369"/>
      <c r="I85" s="369"/>
      <c r="J85" s="369"/>
      <c r="K85" s="369"/>
      <c r="L85" s="369"/>
      <c r="M85" s="369"/>
      <c r="N85" s="370"/>
      <c r="O85" s="84"/>
      <c r="P85" s="368"/>
      <c r="Q85" s="369"/>
      <c r="R85" s="370"/>
      <c r="S85" s="374"/>
      <c r="T85" s="375"/>
      <c r="U85" s="374"/>
      <c r="V85" s="376"/>
      <c r="W85" s="376"/>
      <c r="X85" s="376"/>
      <c r="Y85" s="376"/>
      <c r="Z85" s="376"/>
      <c r="AA85" s="375"/>
      <c r="AB85" s="374"/>
      <c r="AC85" s="376"/>
      <c r="AD85" s="374"/>
      <c r="AE85" s="376"/>
      <c r="AF85" s="376"/>
      <c r="AG85" s="376"/>
      <c r="AH85" s="375"/>
      <c r="AI85" s="387"/>
      <c r="AJ85" s="388"/>
      <c r="AK85" s="388"/>
      <c r="AL85" s="389"/>
    </row>
    <row r="86" spans="1:38" s="65" customFormat="1" ht="27" customHeight="1" x14ac:dyDescent="0.15">
      <c r="A86" s="365" t="s">
        <v>117</v>
      </c>
      <c r="B86" s="366"/>
      <c r="C86" s="366"/>
      <c r="D86" s="366"/>
      <c r="E86" s="367"/>
      <c r="F86" s="368" t="s">
        <v>120</v>
      </c>
      <c r="G86" s="369"/>
      <c r="H86" s="369"/>
      <c r="I86" s="369"/>
      <c r="J86" s="369"/>
      <c r="K86" s="369"/>
      <c r="L86" s="369"/>
      <c r="M86" s="369"/>
      <c r="N86" s="370"/>
      <c r="O86" s="84" t="s">
        <v>104</v>
      </c>
      <c r="P86" s="368">
        <v>10</v>
      </c>
      <c r="Q86" s="369"/>
      <c r="R86" s="370"/>
      <c r="S86" s="374"/>
      <c r="T86" s="375"/>
      <c r="U86" s="374"/>
      <c r="V86" s="376"/>
      <c r="W86" s="376"/>
      <c r="X86" s="376"/>
      <c r="Y86" s="376"/>
      <c r="Z86" s="376"/>
      <c r="AA86" s="375"/>
      <c r="AB86" s="374"/>
      <c r="AC86" s="376"/>
      <c r="AD86" s="374"/>
      <c r="AE86" s="376"/>
      <c r="AF86" s="376"/>
      <c r="AG86" s="376"/>
      <c r="AH86" s="375"/>
      <c r="AI86" s="387"/>
      <c r="AJ86" s="388"/>
      <c r="AK86" s="388"/>
      <c r="AL86" s="389"/>
    </row>
    <row r="87" spans="1:38" s="65" customFormat="1" ht="27" customHeight="1" x14ac:dyDescent="0.15">
      <c r="A87" s="365" t="s">
        <v>118</v>
      </c>
      <c r="B87" s="366"/>
      <c r="C87" s="366"/>
      <c r="D87" s="366"/>
      <c r="E87" s="367"/>
      <c r="F87" s="368" t="s">
        <v>120</v>
      </c>
      <c r="G87" s="369"/>
      <c r="H87" s="369"/>
      <c r="I87" s="369"/>
      <c r="J87" s="369"/>
      <c r="K87" s="369"/>
      <c r="L87" s="369"/>
      <c r="M87" s="369"/>
      <c r="N87" s="370"/>
      <c r="O87" s="84" t="s">
        <v>104</v>
      </c>
      <c r="P87" s="368">
        <v>10</v>
      </c>
      <c r="Q87" s="369"/>
      <c r="R87" s="370"/>
      <c r="S87" s="374"/>
      <c r="T87" s="375"/>
      <c r="U87" s="374"/>
      <c r="V87" s="376"/>
      <c r="W87" s="376"/>
      <c r="X87" s="376"/>
      <c r="Y87" s="376"/>
      <c r="Z87" s="376"/>
      <c r="AA87" s="375"/>
      <c r="AB87" s="374"/>
      <c r="AC87" s="376"/>
      <c r="AD87" s="374"/>
      <c r="AE87" s="376"/>
      <c r="AF87" s="376"/>
      <c r="AG87" s="376"/>
      <c r="AH87" s="375"/>
      <c r="AI87" s="387"/>
      <c r="AJ87" s="388"/>
      <c r="AK87" s="388"/>
      <c r="AL87" s="389"/>
    </row>
    <row r="88" spans="1:38" s="65" customFormat="1" ht="27" customHeight="1" x14ac:dyDescent="0.15">
      <c r="A88" s="365" t="s">
        <v>119</v>
      </c>
      <c r="B88" s="366"/>
      <c r="C88" s="366"/>
      <c r="D88" s="366"/>
      <c r="E88" s="367"/>
      <c r="F88" s="368" t="s">
        <v>120</v>
      </c>
      <c r="G88" s="369"/>
      <c r="H88" s="369"/>
      <c r="I88" s="369"/>
      <c r="J88" s="369"/>
      <c r="K88" s="369"/>
      <c r="L88" s="369"/>
      <c r="M88" s="369"/>
      <c r="N88" s="370"/>
      <c r="O88" s="84" t="s">
        <v>104</v>
      </c>
      <c r="P88" s="368">
        <v>10</v>
      </c>
      <c r="Q88" s="369"/>
      <c r="R88" s="370"/>
      <c r="S88" s="374"/>
      <c r="T88" s="375"/>
      <c r="U88" s="374"/>
      <c r="V88" s="376"/>
      <c r="W88" s="376"/>
      <c r="X88" s="376"/>
      <c r="Y88" s="376"/>
      <c r="Z88" s="376"/>
      <c r="AA88" s="375"/>
      <c r="AB88" s="374"/>
      <c r="AC88" s="376"/>
      <c r="AD88" s="374"/>
      <c r="AE88" s="376"/>
      <c r="AF88" s="376"/>
      <c r="AG88" s="376"/>
      <c r="AH88" s="375"/>
      <c r="AI88" s="387"/>
      <c r="AJ88" s="388"/>
      <c r="AK88" s="388"/>
      <c r="AL88" s="389"/>
    </row>
    <row r="89" spans="1:38" s="65" customFormat="1" ht="27" customHeight="1" x14ac:dyDescent="0.15">
      <c r="A89" s="378" t="s">
        <v>121</v>
      </c>
      <c r="B89" s="379"/>
      <c r="C89" s="379"/>
      <c r="D89" s="379"/>
      <c r="E89" s="380"/>
      <c r="F89" s="368"/>
      <c r="G89" s="369"/>
      <c r="H89" s="369"/>
      <c r="I89" s="369"/>
      <c r="J89" s="369"/>
      <c r="K89" s="369"/>
      <c r="L89" s="369"/>
      <c r="M89" s="369"/>
      <c r="N89" s="370"/>
      <c r="O89" s="84"/>
      <c r="P89" s="368"/>
      <c r="Q89" s="369"/>
      <c r="R89" s="370"/>
      <c r="S89" s="374"/>
      <c r="T89" s="375"/>
      <c r="U89" s="374"/>
      <c r="V89" s="376"/>
      <c r="W89" s="376"/>
      <c r="X89" s="376"/>
      <c r="Y89" s="376"/>
      <c r="Z89" s="376"/>
      <c r="AA89" s="375"/>
      <c r="AB89" s="374"/>
      <c r="AC89" s="376"/>
      <c r="AD89" s="374"/>
      <c r="AE89" s="376"/>
      <c r="AF89" s="376"/>
      <c r="AG89" s="376"/>
      <c r="AH89" s="375"/>
      <c r="AI89" s="387"/>
      <c r="AJ89" s="388"/>
      <c r="AK89" s="388"/>
      <c r="AL89" s="389"/>
    </row>
    <row r="90" spans="1:38" s="65" customFormat="1" ht="27" customHeight="1" x14ac:dyDescent="0.15">
      <c r="A90" s="365" t="s">
        <v>128</v>
      </c>
      <c r="B90" s="366"/>
      <c r="C90" s="366"/>
      <c r="D90" s="366"/>
      <c r="E90" s="367"/>
      <c r="F90" s="368" t="s">
        <v>123</v>
      </c>
      <c r="G90" s="369"/>
      <c r="H90" s="369"/>
      <c r="I90" s="369"/>
      <c r="J90" s="369"/>
      <c r="K90" s="369"/>
      <c r="L90" s="369"/>
      <c r="M90" s="369"/>
      <c r="N90" s="370"/>
      <c r="O90" s="84" t="s">
        <v>104</v>
      </c>
      <c r="P90" s="368">
        <v>50</v>
      </c>
      <c r="Q90" s="369"/>
      <c r="R90" s="370"/>
      <c r="S90" s="374"/>
      <c r="T90" s="375"/>
      <c r="U90" s="374"/>
      <c r="V90" s="376"/>
      <c r="W90" s="376"/>
      <c r="X90" s="376"/>
      <c r="Y90" s="376"/>
      <c r="Z90" s="376"/>
      <c r="AA90" s="375"/>
      <c r="AB90" s="374"/>
      <c r="AC90" s="376"/>
      <c r="AD90" s="374"/>
      <c r="AE90" s="376"/>
      <c r="AF90" s="376"/>
      <c r="AG90" s="376"/>
      <c r="AH90" s="375"/>
      <c r="AI90" s="374"/>
      <c r="AJ90" s="376"/>
      <c r="AK90" s="376"/>
      <c r="AL90" s="377"/>
    </row>
    <row r="91" spans="1:38" s="65" customFormat="1" ht="27" customHeight="1" x14ac:dyDescent="0.15">
      <c r="A91" s="365" t="s">
        <v>122</v>
      </c>
      <c r="B91" s="366"/>
      <c r="C91" s="366"/>
      <c r="D91" s="366"/>
      <c r="E91" s="367"/>
      <c r="F91" s="368" t="s">
        <v>124</v>
      </c>
      <c r="G91" s="369"/>
      <c r="H91" s="369"/>
      <c r="I91" s="369"/>
      <c r="J91" s="369"/>
      <c r="K91" s="369"/>
      <c r="L91" s="369"/>
      <c r="M91" s="369"/>
      <c r="N91" s="370"/>
      <c r="O91" s="84" t="s">
        <v>104</v>
      </c>
      <c r="P91" s="368">
        <v>2</v>
      </c>
      <c r="Q91" s="369"/>
      <c r="R91" s="370"/>
      <c r="S91" s="374"/>
      <c r="T91" s="375"/>
      <c r="U91" s="374"/>
      <c r="V91" s="376"/>
      <c r="W91" s="376"/>
      <c r="X91" s="376"/>
      <c r="Y91" s="376"/>
      <c r="Z91" s="376"/>
      <c r="AA91" s="375"/>
      <c r="AB91" s="374"/>
      <c r="AC91" s="376"/>
      <c r="AD91" s="374"/>
      <c r="AE91" s="376"/>
      <c r="AF91" s="376"/>
      <c r="AG91" s="376"/>
      <c r="AH91" s="375"/>
      <c r="AI91" s="374"/>
      <c r="AJ91" s="376"/>
      <c r="AK91" s="376"/>
      <c r="AL91" s="377"/>
    </row>
    <row r="92" spans="1:38" s="65" customFormat="1" ht="27" customHeight="1" x14ac:dyDescent="0.15">
      <c r="A92" s="365" t="s">
        <v>125</v>
      </c>
      <c r="B92" s="366"/>
      <c r="C92" s="366"/>
      <c r="D92" s="366"/>
      <c r="E92" s="367"/>
      <c r="F92" s="368" t="s">
        <v>127</v>
      </c>
      <c r="G92" s="369"/>
      <c r="H92" s="369"/>
      <c r="I92" s="369"/>
      <c r="J92" s="369"/>
      <c r="K92" s="369"/>
      <c r="L92" s="369"/>
      <c r="M92" s="369"/>
      <c r="N92" s="370"/>
      <c r="O92" s="84" t="s">
        <v>126</v>
      </c>
      <c r="P92" s="368">
        <v>5</v>
      </c>
      <c r="Q92" s="369"/>
      <c r="R92" s="370"/>
      <c r="S92" s="374"/>
      <c r="T92" s="375"/>
      <c r="U92" s="374"/>
      <c r="V92" s="376"/>
      <c r="W92" s="376"/>
      <c r="X92" s="376"/>
      <c r="Y92" s="376"/>
      <c r="Z92" s="376"/>
      <c r="AA92" s="375"/>
      <c r="AB92" s="374"/>
      <c r="AC92" s="376"/>
      <c r="AD92" s="374"/>
      <c r="AE92" s="376"/>
      <c r="AF92" s="376"/>
      <c r="AG92" s="376"/>
      <c r="AH92" s="375"/>
      <c r="AI92" s="374"/>
      <c r="AJ92" s="376"/>
      <c r="AK92" s="376"/>
      <c r="AL92" s="377"/>
    </row>
    <row r="93" spans="1:38" s="65" customFormat="1" ht="27" customHeight="1" x14ac:dyDescent="0.15">
      <c r="A93" s="378"/>
      <c r="B93" s="379"/>
      <c r="C93" s="379"/>
      <c r="D93" s="379"/>
      <c r="E93" s="380"/>
      <c r="F93" s="368"/>
      <c r="G93" s="369"/>
      <c r="H93" s="369"/>
      <c r="I93" s="369"/>
      <c r="J93" s="369"/>
      <c r="K93" s="369"/>
      <c r="L93" s="369"/>
      <c r="M93" s="369"/>
      <c r="N93" s="370"/>
      <c r="O93" s="84"/>
      <c r="P93" s="368"/>
      <c r="Q93" s="369"/>
      <c r="R93" s="370"/>
      <c r="S93" s="374"/>
      <c r="T93" s="375"/>
      <c r="U93" s="374"/>
      <c r="V93" s="376"/>
      <c r="W93" s="376"/>
      <c r="X93" s="376"/>
      <c r="Y93" s="376"/>
      <c r="Z93" s="376"/>
      <c r="AA93" s="375"/>
      <c r="AB93" s="374"/>
      <c r="AC93" s="376"/>
      <c r="AD93" s="374"/>
      <c r="AE93" s="376"/>
      <c r="AF93" s="376"/>
      <c r="AG93" s="376"/>
      <c r="AH93" s="375"/>
      <c r="AI93" s="374"/>
      <c r="AJ93" s="376"/>
      <c r="AK93" s="376"/>
      <c r="AL93" s="377"/>
    </row>
    <row r="94" spans="1:38" s="65" customFormat="1" ht="27" customHeight="1" x14ac:dyDescent="0.15">
      <c r="A94" s="378"/>
      <c r="B94" s="379"/>
      <c r="C94" s="379"/>
      <c r="D94" s="379"/>
      <c r="E94" s="380"/>
      <c r="F94" s="368"/>
      <c r="G94" s="369"/>
      <c r="H94" s="369"/>
      <c r="I94" s="369"/>
      <c r="J94" s="369"/>
      <c r="K94" s="369"/>
      <c r="L94" s="369"/>
      <c r="M94" s="369"/>
      <c r="N94" s="370"/>
      <c r="O94" s="84"/>
      <c r="P94" s="368"/>
      <c r="Q94" s="369"/>
      <c r="R94" s="370"/>
      <c r="S94" s="374"/>
      <c r="T94" s="375"/>
      <c r="U94" s="374"/>
      <c r="V94" s="376"/>
      <c r="W94" s="376"/>
      <c r="X94" s="376"/>
      <c r="Y94" s="376"/>
      <c r="Z94" s="376"/>
      <c r="AA94" s="375"/>
      <c r="AB94" s="374"/>
      <c r="AC94" s="376"/>
      <c r="AD94" s="374"/>
      <c r="AE94" s="376"/>
      <c r="AF94" s="376"/>
      <c r="AG94" s="376"/>
      <c r="AH94" s="375"/>
      <c r="AI94" s="374"/>
      <c r="AJ94" s="376"/>
      <c r="AK94" s="376"/>
      <c r="AL94" s="377"/>
    </row>
    <row r="95" spans="1:38" s="65" customFormat="1" ht="27" customHeight="1" x14ac:dyDescent="0.15">
      <c r="A95" s="378"/>
      <c r="B95" s="379"/>
      <c r="C95" s="379"/>
      <c r="D95" s="379"/>
      <c r="E95" s="380"/>
      <c r="F95" s="368"/>
      <c r="G95" s="369"/>
      <c r="H95" s="369"/>
      <c r="I95" s="369"/>
      <c r="J95" s="369"/>
      <c r="K95" s="369"/>
      <c r="L95" s="369"/>
      <c r="M95" s="369"/>
      <c r="N95" s="370"/>
      <c r="O95" s="84"/>
      <c r="P95" s="368"/>
      <c r="Q95" s="369"/>
      <c r="R95" s="370"/>
      <c r="S95" s="374"/>
      <c r="T95" s="375"/>
      <c r="U95" s="374"/>
      <c r="V95" s="376"/>
      <c r="W95" s="376"/>
      <c r="X95" s="376"/>
      <c r="Y95" s="376"/>
      <c r="Z95" s="376"/>
      <c r="AA95" s="375"/>
      <c r="AB95" s="374"/>
      <c r="AC95" s="376"/>
      <c r="AD95" s="374"/>
      <c r="AE95" s="376"/>
      <c r="AF95" s="376"/>
      <c r="AG95" s="376"/>
      <c r="AH95" s="375"/>
      <c r="AI95" s="374"/>
      <c r="AJ95" s="376"/>
      <c r="AK95" s="376"/>
      <c r="AL95" s="377"/>
    </row>
    <row r="96" spans="1:38" s="65" customFormat="1" ht="27" customHeight="1" x14ac:dyDescent="0.15">
      <c r="A96" s="378"/>
      <c r="B96" s="379"/>
      <c r="C96" s="379"/>
      <c r="D96" s="379"/>
      <c r="E96" s="380"/>
      <c r="F96" s="368"/>
      <c r="G96" s="369"/>
      <c r="H96" s="369"/>
      <c r="I96" s="369"/>
      <c r="J96" s="369"/>
      <c r="K96" s="369"/>
      <c r="L96" s="369"/>
      <c r="M96" s="369"/>
      <c r="N96" s="370"/>
      <c r="O96" s="84"/>
      <c r="P96" s="368"/>
      <c r="Q96" s="369"/>
      <c r="R96" s="370"/>
      <c r="S96" s="374"/>
      <c r="T96" s="375"/>
      <c r="U96" s="374"/>
      <c r="V96" s="376"/>
      <c r="W96" s="376"/>
      <c r="X96" s="376"/>
      <c r="Y96" s="376"/>
      <c r="Z96" s="376"/>
      <c r="AA96" s="375"/>
      <c r="AB96" s="374"/>
      <c r="AC96" s="376"/>
      <c r="AD96" s="374"/>
      <c r="AE96" s="376"/>
      <c r="AF96" s="376"/>
      <c r="AG96" s="376"/>
      <c r="AH96" s="375"/>
      <c r="AI96" s="387"/>
      <c r="AJ96" s="388"/>
      <c r="AK96" s="388"/>
      <c r="AL96" s="389"/>
    </row>
    <row r="97" spans="1:38" s="65" customFormat="1" ht="27" customHeight="1" x14ac:dyDescent="0.15">
      <c r="A97" s="378"/>
      <c r="B97" s="379"/>
      <c r="C97" s="379"/>
      <c r="D97" s="379"/>
      <c r="E97" s="380"/>
      <c r="F97" s="368"/>
      <c r="G97" s="369"/>
      <c r="H97" s="369"/>
      <c r="I97" s="369"/>
      <c r="J97" s="369"/>
      <c r="K97" s="369"/>
      <c r="L97" s="369"/>
      <c r="M97" s="369"/>
      <c r="N97" s="370"/>
      <c r="O97" s="84"/>
      <c r="P97" s="368"/>
      <c r="Q97" s="369"/>
      <c r="R97" s="370"/>
      <c r="S97" s="374"/>
      <c r="T97" s="375"/>
      <c r="U97" s="374"/>
      <c r="V97" s="376"/>
      <c r="W97" s="376"/>
      <c r="X97" s="376"/>
      <c r="Y97" s="376"/>
      <c r="Z97" s="376"/>
      <c r="AA97" s="375"/>
      <c r="AB97" s="374"/>
      <c r="AC97" s="376"/>
      <c r="AD97" s="374"/>
      <c r="AE97" s="376"/>
      <c r="AF97" s="376"/>
      <c r="AG97" s="376"/>
      <c r="AH97" s="375"/>
      <c r="AI97" s="374"/>
      <c r="AJ97" s="376"/>
      <c r="AK97" s="376"/>
      <c r="AL97" s="377"/>
    </row>
    <row r="98" spans="1:38" s="65" customFormat="1" ht="27" customHeight="1" x14ac:dyDescent="0.15">
      <c r="A98" s="378"/>
      <c r="B98" s="379"/>
      <c r="C98" s="379"/>
      <c r="D98" s="379"/>
      <c r="E98" s="380"/>
      <c r="F98" s="368"/>
      <c r="G98" s="369"/>
      <c r="H98" s="369"/>
      <c r="I98" s="369"/>
      <c r="J98" s="369"/>
      <c r="K98" s="369"/>
      <c r="L98" s="369"/>
      <c r="M98" s="369"/>
      <c r="N98" s="370"/>
      <c r="O98" s="84"/>
      <c r="P98" s="368"/>
      <c r="Q98" s="369"/>
      <c r="R98" s="370"/>
      <c r="S98" s="374"/>
      <c r="T98" s="375"/>
      <c r="U98" s="374" t="str">
        <f>IF(S98="","",P98*S98)</f>
        <v/>
      </c>
      <c r="V98" s="376"/>
      <c r="W98" s="376"/>
      <c r="X98" s="376"/>
      <c r="Y98" s="376"/>
      <c r="Z98" s="376"/>
      <c r="AA98" s="375"/>
      <c r="AB98" s="374"/>
      <c r="AC98" s="376"/>
      <c r="AD98" s="374"/>
      <c r="AE98" s="376"/>
      <c r="AF98" s="376"/>
      <c r="AG98" s="376"/>
      <c r="AH98" s="375"/>
      <c r="AI98" s="374"/>
      <c r="AJ98" s="376"/>
      <c r="AK98" s="376"/>
      <c r="AL98" s="377"/>
    </row>
    <row r="99" spans="1:38" s="65" customFormat="1" ht="27" customHeight="1" x14ac:dyDescent="0.15">
      <c r="A99" s="378"/>
      <c r="B99" s="379"/>
      <c r="C99" s="379"/>
      <c r="D99" s="379"/>
      <c r="E99" s="380"/>
      <c r="F99" s="368"/>
      <c r="G99" s="369"/>
      <c r="H99" s="369"/>
      <c r="I99" s="369"/>
      <c r="J99" s="369"/>
      <c r="K99" s="369"/>
      <c r="L99" s="369"/>
      <c r="M99" s="369"/>
      <c r="N99" s="370"/>
      <c r="O99" s="84"/>
      <c r="P99" s="368"/>
      <c r="Q99" s="369"/>
      <c r="R99" s="370"/>
      <c r="S99" s="374"/>
      <c r="T99" s="375"/>
      <c r="U99" s="374" t="str">
        <f>IF(S99="","",P99*S99)</f>
        <v/>
      </c>
      <c r="V99" s="376"/>
      <c r="W99" s="376"/>
      <c r="X99" s="376"/>
      <c r="Y99" s="376"/>
      <c r="Z99" s="376"/>
      <c r="AA99" s="375"/>
      <c r="AB99" s="374"/>
      <c r="AC99" s="376"/>
      <c r="AD99" s="374"/>
      <c r="AE99" s="376"/>
      <c r="AF99" s="376"/>
      <c r="AG99" s="376"/>
      <c r="AH99" s="375"/>
      <c r="AI99" s="374"/>
      <c r="AJ99" s="376"/>
      <c r="AK99" s="376"/>
      <c r="AL99" s="377"/>
    </row>
    <row r="100" spans="1:38" s="65" customFormat="1" ht="27" customHeight="1" thickBot="1" x14ac:dyDescent="0.2">
      <c r="A100" s="390"/>
      <c r="B100" s="391"/>
      <c r="C100" s="391"/>
      <c r="D100" s="391"/>
      <c r="E100" s="392"/>
      <c r="F100" s="393"/>
      <c r="G100" s="394"/>
      <c r="H100" s="394"/>
      <c r="I100" s="394"/>
      <c r="J100" s="394"/>
      <c r="K100" s="394"/>
      <c r="L100" s="394"/>
      <c r="M100" s="394"/>
      <c r="N100" s="395"/>
      <c r="O100" s="85"/>
      <c r="P100" s="393"/>
      <c r="Q100" s="394"/>
      <c r="R100" s="395"/>
      <c r="S100" s="399"/>
      <c r="T100" s="400"/>
      <c r="U100" s="399"/>
      <c r="V100" s="401"/>
      <c r="W100" s="401"/>
      <c r="X100" s="401"/>
      <c r="Y100" s="401"/>
      <c r="Z100" s="401"/>
      <c r="AA100" s="400"/>
      <c r="AB100" s="399"/>
      <c r="AC100" s="401"/>
      <c r="AD100" s="399"/>
      <c r="AE100" s="401"/>
      <c r="AF100" s="401"/>
      <c r="AG100" s="401"/>
      <c r="AH100" s="400"/>
      <c r="AI100" s="399"/>
      <c r="AJ100" s="401"/>
      <c r="AK100" s="401"/>
      <c r="AL100" s="402"/>
    </row>
  </sheetData>
  <mergeCells count="593">
    <mergeCell ref="A76:E76"/>
    <mergeCell ref="F76:N76"/>
    <mergeCell ref="P76:R76"/>
    <mergeCell ref="S76:T76"/>
    <mergeCell ref="U76:AA76"/>
    <mergeCell ref="AB76:AC76"/>
    <mergeCell ref="AD76:AH76"/>
    <mergeCell ref="AI76:AL76"/>
    <mergeCell ref="A94:E94"/>
    <mergeCell ref="F94:N94"/>
    <mergeCell ref="P94:R94"/>
    <mergeCell ref="S94:T94"/>
    <mergeCell ref="U94:AA94"/>
    <mergeCell ref="AB94:AC94"/>
    <mergeCell ref="AD94:AH94"/>
    <mergeCell ref="AI94:AL94"/>
    <mergeCell ref="AD77:AH77"/>
    <mergeCell ref="AI77:AL77"/>
    <mergeCell ref="A77:E77"/>
    <mergeCell ref="F77:N77"/>
    <mergeCell ref="P77:R77"/>
    <mergeCell ref="S77:T77"/>
    <mergeCell ref="U77:AA77"/>
    <mergeCell ref="AB77:AC77"/>
    <mergeCell ref="A99:E99"/>
    <mergeCell ref="F99:N99"/>
    <mergeCell ref="P99:R99"/>
    <mergeCell ref="S99:T99"/>
    <mergeCell ref="U99:AA99"/>
    <mergeCell ref="AB99:AC99"/>
    <mergeCell ref="AD99:AH99"/>
    <mergeCell ref="AI99:AL99"/>
    <mergeCell ref="AD100:AH100"/>
    <mergeCell ref="AI100:AL100"/>
    <mergeCell ref="A100:E100"/>
    <mergeCell ref="F100:N100"/>
    <mergeCell ref="P100:R100"/>
    <mergeCell ref="S100:T100"/>
    <mergeCell ref="U100:AA100"/>
    <mergeCell ref="AB100:AC100"/>
    <mergeCell ref="AD97:AH97"/>
    <mergeCell ref="AI97:AL97"/>
    <mergeCell ref="A97:E97"/>
    <mergeCell ref="F97:N97"/>
    <mergeCell ref="P97:R97"/>
    <mergeCell ref="S97:T97"/>
    <mergeCell ref="U97:AA97"/>
    <mergeCell ref="AB97:AC97"/>
    <mergeCell ref="A98:E98"/>
    <mergeCell ref="F98:N98"/>
    <mergeCell ref="P98:R98"/>
    <mergeCell ref="S98:T98"/>
    <mergeCell ref="U98:AA98"/>
    <mergeCell ref="AB98:AC98"/>
    <mergeCell ref="AD98:AH98"/>
    <mergeCell ref="AI98:AL98"/>
    <mergeCell ref="A95:E95"/>
    <mergeCell ref="F95:N95"/>
    <mergeCell ref="P95:R95"/>
    <mergeCell ref="S95:T95"/>
    <mergeCell ref="U95:AA95"/>
    <mergeCell ref="AB95:AC95"/>
    <mergeCell ref="AD95:AH95"/>
    <mergeCell ref="AI95:AL95"/>
    <mergeCell ref="A96:E96"/>
    <mergeCell ref="F96:N96"/>
    <mergeCell ref="P96:R96"/>
    <mergeCell ref="S96:T96"/>
    <mergeCell ref="U96:AA96"/>
    <mergeCell ref="AB96:AC96"/>
    <mergeCell ref="AD96:AH96"/>
    <mergeCell ref="AI96:AL96"/>
    <mergeCell ref="A92:E92"/>
    <mergeCell ref="F92:N92"/>
    <mergeCell ref="P92:R92"/>
    <mergeCell ref="S92:T92"/>
    <mergeCell ref="U92:AA92"/>
    <mergeCell ref="AB92:AC92"/>
    <mergeCell ref="AD92:AH92"/>
    <mergeCell ref="AI92:AL92"/>
    <mergeCell ref="A93:E93"/>
    <mergeCell ref="F93:N93"/>
    <mergeCell ref="P93:R93"/>
    <mergeCell ref="S93:T93"/>
    <mergeCell ref="U93:AA93"/>
    <mergeCell ref="AB93:AC93"/>
    <mergeCell ref="AD93:AH93"/>
    <mergeCell ref="AI93:AL93"/>
    <mergeCell ref="A90:E90"/>
    <mergeCell ref="F90:N90"/>
    <mergeCell ref="P90:R90"/>
    <mergeCell ref="S90:T90"/>
    <mergeCell ref="U90:AA90"/>
    <mergeCell ref="AB90:AC90"/>
    <mergeCell ref="AD90:AH90"/>
    <mergeCell ref="AI90:AL90"/>
    <mergeCell ref="A91:E91"/>
    <mergeCell ref="F91:N91"/>
    <mergeCell ref="P91:R91"/>
    <mergeCell ref="S91:T91"/>
    <mergeCell ref="U91:AA91"/>
    <mergeCell ref="AB91:AC91"/>
    <mergeCell ref="AD91:AH91"/>
    <mergeCell ref="AI91:AL91"/>
    <mergeCell ref="A88:E88"/>
    <mergeCell ref="F88:N88"/>
    <mergeCell ref="P88:R88"/>
    <mergeCell ref="S88:T88"/>
    <mergeCell ref="U88:AA88"/>
    <mergeCell ref="AB88:AC88"/>
    <mergeCell ref="AD88:AH88"/>
    <mergeCell ref="AI88:AL88"/>
    <mergeCell ref="A89:E89"/>
    <mergeCell ref="F89:N89"/>
    <mergeCell ref="P89:R89"/>
    <mergeCell ref="S89:T89"/>
    <mergeCell ref="U89:AA89"/>
    <mergeCell ref="AB89:AC89"/>
    <mergeCell ref="AD89:AH89"/>
    <mergeCell ref="AI89:AL89"/>
    <mergeCell ref="A86:E86"/>
    <mergeCell ref="F86:N86"/>
    <mergeCell ref="P86:R86"/>
    <mergeCell ref="S86:T86"/>
    <mergeCell ref="U86:AA86"/>
    <mergeCell ref="AB86:AC86"/>
    <mergeCell ref="AD86:AH86"/>
    <mergeCell ref="AI86:AL86"/>
    <mergeCell ref="A87:E87"/>
    <mergeCell ref="F87:N87"/>
    <mergeCell ref="P87:R87"/>
    <mergeCell ref="S87:T87"/>
    <mergeCell ref="U87:AA87"/>
    <mergeCell ref="AB87:AC87"/>
    <mergeCell ref="AD87:AH87"/>
    <mergeCell ref="AI87:AL87"/>
    <mergeCell ref="A84:E84"/>
    <mergeCell ref="F84:N84"/>
    <mergeCell ref="P84:R84"/>
    <mergeCell ref="S84:T84"/>
    <mergeCell ref="U84:AA84"/>
    <mergeCell ref="AB84:AC84"/>
    <mergeCell ref="AD84:AH84"/>
    <mergeCell ref="AI84:AL84"/>
    <mergeCell ref="A85:E85"/>
    <mergeCell ref="F85:N85"/>
    <mergeCell ref="P85:R85"/>
    <mergeCell ref="S85:T85"/>
    <mergeCell ref="U85:AA85"/>
    <mergeCell ref="AB85:AC85"/>
    <mergeCell ref="AD85:AH85"/>
    <mergeCell ref="AI85:AL85"/>
    <mergeCell ref="A81:AL81"/>
    <mergeCell ref="A83:E83"/>
    <mergeCell ref="F83:N83"/>
    <mergeCell ref="P83:R83"/>
    <mergeCell ref="S83:T83"/>
    <mergeCell ref="U83:AA83"/>
    <mergeCell ref="AB83:AC83"/>
    <mergeCell ref="AD83:AH83"/>
    <mergeCell ref="AI83:AL83"/>
    <mergeCell ref="A78:E78"/>
    <mergeCell ref="F78:N78"/>
    <mergeCell ref="P78:R78"/>
    <mergeCell ref="S78:T78"/>
    <mergeCell ref="U78:AA78"/>
    <mergeCell ref="AB78:AC78"/>
    <mergeCell ref="AD78:AH78"/>
    <mergeCell ref="AI78:AL78"/>
    <mergeCell ref="A79:E79"/>
    <mergeCell ref="F79:N79"/>
    <mergeCell ref="P79:R79"/>
    <mergeCell ref="S79:T79"/>
    <mergeCell ref="U79:AA79"/>
    <mergeCell ref="AB79:AC79"/>
    <mergeCell ref="AD79:AH79"/>
    <mergeCell ref="AI79:AL79"/>
    <mergeCell ref="AD75:AH75"/>
    <mergeCell ref="AI75:AL75"/>
    <mergeCell ref="A74:E74"/>
    <mergeCell ref="F74:N74"/>
    <mergeCell ref="P74:R74"/>
    <mergeCell ref="S74:T74"/>
    <mergeCell ref="U74:AA74"/>
    <mergeCell ref="AB74:AC74"/>
    <mergeCell ref="AD74:AH74"/>
    <mergeCell ref="AI74:AL74"/>
    <mergeCell ref="A75:E75"/>
    <mergeCell ref="F75:N75"/>
    <mergeCell ref="P75:R75"/>
    <mergeCell ref="S75:T75"/>
    <mergeCell ref="U75:AA75"/>
    <mergeCell ref="AB75:AC75"/>
    <mergeCell ref="A72:E72"/>
    <mergeCell ref="F72:N72"/>
    <mergeCell ref="P72:R72"/>
    <mergeCell ref="S72:T72"/>
    <mergeCell ref="U72:AA72"/>
    <mergeCell ref="AB72:AC72"/>
    <mergeCell ref="AD72:AH72"/>
    <mergeCell ref="AI72:AL72"/>
    <mergeCell ref="A73:E73"/>
    <mergeCell ref="F73:N73"/>
    <mergeCell ref="P73:R73"/>
    <mergeCell ref="S73:T73"/>
    <mergeCell ref="U73:AA73"/>
    <mergeCell ref="AB73:AC73"/>
    <mergeCell ref="AD73:AH73"/>
    <mergeCell ref="AI73:AL73"/>
    <mergeCell ref="A70:E70"/>
    <mergeCell ref="F70:N70"/>
    <mergeCell ref="P70:R70"/>
    <mergeCell ref="S70:T70"/>
    <mergeCell ref="U70:AA70"/>
    <mergeCell ref="AB70:AC70"/>
    <mergeCell ref="AD70:AH70"/>
    <mergeCell ref="AI70:AL70"/>
    <mergeCell ref="A71:E71"/>
    <mergeCell ref="F71:N71"/>
    <mergeCell ref="P71:R71"/>
    <mergeCell ref="S71:T71"/>
    <mergeCell ref="U71:AA71"/>
    <mergeCell ref="AB71:AC71"/>
    <mergeCell ref="AD71:AH71"/>
    <mergeCell ref="AI71:AL71"/>
    <mergeCell ref="A68:E68"/>
    <mergeCell ref="F68:N68"/>
    <mergeCell ref="P68:R68"/>
    <mergeCell ref="S68:T68"/>
    <mergeCell ref="U68:AA68"/>
    <mergeCell ref="AB68:AC68"/>
    <mergeCell ref="AD68:AH68"/>
    <mergeCell ref="AI68:AL68"/>
    <mergeCell ref="A69:E69"/>
    <mergeCell ref="F69:N69"/>
    <mergeCell ref="P69:R69"/>
    <mergeCell ref="S69:T69"/>
    <mergeCell ref="U69:AA69"/>
    <mergeCell ref="AB69:AC69"/>
    <mergeCell ref="AD69:AH69"/>
    <mergeCell ref="AI69:AL69"/>
    <mergeCell ref="A66:E66"/>
    <mergeCell ref="F66:N66"/>
    <mergeCell ref="P66:R66"/>
    <mergeCell ref="S66:T66"/>
    <mergeCell ref="U66:AA66"/>
    <mergeCell ref="AB66:AC66"/>
    <mergeCell ref="AD66:AH66"/>
    <mergeCell ref="AI66:AL66"/>
    <mergeCell ref="A67:E67"/>
    <mergeCell ref="F67:N67"/>
    <mergeCell ref="P67:R67"/>
    <mergeCell ref="S67:T67"/>
    <mergeCell ref="U67:AA67"/>
    <mergeCell ref="AB67:AC67"/>
    <mergeCell ref="AD67:AH67"/>
    <mergeCell ref="AI67:AL67"/>
    <mergeCell ref="A64:E64"/>
    <mergeCell ref="F64:N64"/>
    <mergeCell ref="P64:R64"/>
    <mergeCell ref="S64:T64"/>
    <mergeCell ref="U64:AA64"/>
    <mergeCell ref="AB64:AC64"/>
    <mergeCell ref="AD64:AH64"/>
    <mergeCell ref="AI64:AL64"/>
    <mergeCell ref="A65:E65"/>
    <mergeCell ref="F65:N65"/>
    <mergeCell ref="P65:R65"/>
    <mergeCell ref="S65:T65"/>
    <mergeCell ref="U65:AA65"/>
    <mergeCell ref="AB65:AC65"/>
    <mergeCell ref="AD65:AH65"/>
    <mergeCell ref="AI65:AL65"/>
    <mergeCell ref="A62:E62"/>
    <mergeCell ref="F62:N62"/>
    <mergeCell ref="P62:R62"/>
    <mergeCell ref="S62:T62"/>
    <mergeCell ref="U62:AA62"/>
    <mergeCell ref="AB62:AC62"/>
    <mergeCell ref="AD62:AH62"/>
    <mergeCell ref="AI62:AL62"/>
    <mergeCell ref="A63:E63"/>
    <mergeCell ref="F63:N63"/>
    <mergeCell ref="P63:R63"/>
    <mergeCell ref="S63:T63"/>
    <mergeCell ref="U63:AA63"/>
    <mergeCell ref="AB63:AC63"/>
    <mergeCell ref="AD63:AH63"/>
    <mergeCell ref="AI63:AL63"/>
    <mergeCell ref="A58:E58"/>
    <mergeCell ref="F58:N58"/>
    <mergeCell ref="P58:R58"/>
    <mergeCell ref="S58:T58"/>
    <mergeCell ref="U58:AA58"/>
    <mergeCell ref="AB58:AC58"/>
    <mergeCell ref="AD58:AH58"/>
    <mergeCell ref="AI58:AL58"/>
    <mergeCell ref="A60:AL60"/>
    <mergeCell ref="A56:E56"/>
    <mergeCell ref="F56:N56"/>
    <mergeCell ref="P56:R56"/>
    <mergeCell ref="S56:T56"/>
    <mergeCell ref="U56:AA56"/>
    <mergeCell ref="AB56:AC56"/>
    <mergeCell ref="AD56:AH56"/>
    <mergeCell ref="AI56:AL56"/>
    <mergeCell ref="A57:E57"/>
    <mergeCell ref="F57:N57"/>
    <mergeCell ref="P57:R57"/>
    <mergeCell ref="S57:T57"/>
    <mergeCell ref="U57:AA57"/>
    <mergeCell ref="AB57:AC57"/>
    <mergeCell ref="AD57:AH57"/>
    <mergeCell ref="AI57:AL57"/>
    <mergeCell ref="A54:E54"/>
    <mergeCell ref="F54:N54"/>
    <mergeCell ref="P54:R54"/>
    <mergeCell ref="S54:T54"/>
    <mergeCell ref="U54:AA54"/>
    <mergeCell ref="AB54:AC54"/>
    <mergeCell ref="AD54:AH54"/>
    <mergeCell ref="AI54:AL54"/>
    <mergeCell ref="A55:E55"/>
    <mergeCell ref="F55:N55"/>
    <mergeCell ref="P55:R55"/>
    <mergeCell ref="S55:T55"/>
    <mergeCell ref="U55:AA55"/>
    <mergeCell ref="AB55:AC55"/>
    <mergeCell ref="AD55:AH55"/>
    <mergeCell ref="AI55:AL55"/>
    <mergeCell ref="A53:E53"/>
    <mergeCell ref="F53:N53"/>
    <mergeCell ref="P53:R53"/>
    <mergeCell ref="S53:T53"/>
    <mergeCell ref="U53:AA53"/>
    <mergeCell ref="AB53:AC53"/>
    <mergeCell ref="AD53:AH53"/>
    <mergeCell ref="AI53:AL53"/>
    <mergeCell ref="A50:E50"/>
    <mergeCell ref="F50:N50"/>
    <mergeCell ref="P50:R50"/>
    <mergeCell ref="S50:T50"/>
    <mergeCell ref="U50:AA50"/>
    <mergeCell ref="AB50:AC50"/>
    <mergeCell ref="AD50:AH50"/>
    <mergeCell ref="AI50:AL50"/>
    <mergeCell ref="A51:E51"/>
    <mergeCell ref="F51:N51"/>
    <mergeCell ref="P51:R51"/>
    <mergeCell ref="S51:T51"/>
    <mergeCell ref="U51:AA51"/>
    <mergeCell ref="AB51:AC51"/>
    <mergeCell ref="AD51:AH51"/>
    <mergeCell ref="AI51:AL51"/>
    <mergeCell ref="A52:E52"/>
    <mergeCell ref="F52:N52"/>
    <mergeCell ref="P52:R52"/>
    <mergeCell ref="S52:T52"/>
    <mergeCell ref="U52:AA52"/>
    <mergeCell ref="AB52:AC52"/>
    <mergeCell ref="AD52:AH52"/>
    <mergeCell ref="AI52:AL52"/>
    <mergeCell ref="A48:E48"/>
    <mergeCell ref="F48:N48"/>
    <mergeCell ref="P48:R48"/>
    <mergeCell ref="S48:T48"/>
    <mergeCell ref="U48:AA48"/>
    <mergeCell ref="AB48:AC48"/>
    <mergeCell ref="AD48:AH48"/>
    <mergeCell ref="AI48:AL48"/>
    <mergeCell ref="A49:E49"/>
    <mergeCell ref="F49:N49"/>
    <mergeCell ref="P49:R49"/>
    <mergeCell ref="S49:T49"/>
    <mergeCell ref="U49:AA49"/>
    <mergeCell ref="AB49:AC49"/>
    <mergeCell ref="AD49:AH49"/>
    <mergeCell ref="AI49:AL49"/>
    <mergeCell ref="A46:E46"/>
    <mergeCell ref="F46:N46"/>
    <mergeCell ref="P46:R46"/>
    <mergeCell ref="S46:T46"/>
    <mergeCell ref="U46:AA46"/>
    <mergeCell ref="AB46:AC46"/>
    <mergeCell ref="AD46:AH46"/>
    <mergeCell ref="AI46:AL46"/>
    <mergeCell ref="A47:E47"/>
    <mergeCell ref="F47:N47"/>
    <mergeCell ref="P47:R47"/>
    <mergeCell ref="S47:T47"/>
    <mergeCell ref="U47:AA47"/>
    <mergeCell ref="AB47:AC47"/>
    <mergeCell ref="AD47:AH47"/>
    <mergeCell ref="AI47:AL47"/>
    <mergeCell ref="A44:E44"/>
    <mergeCell ref="F44:N44"/>
    <mergeCell ref="P44:R44"/>
    <mergeCell ref="S44:T44"/>
    <mergeCell ref="U44:AA44"/>
    <mergeCell ref="AB44:AC44"/>
    <mergeCell ref="AD44:AH44"/>
    <mergeCell ref="AI44:AL44"/>
    <mergeCell ref="A45:E45"/>
    <mergeCell ref="F45:N45"/>
    <mergeCell ref="P45:R45"/>
    <mergeCell ref="S45:T45"/>
    <mergeCell ref="U45:AA45"/>
    <mergeCell ref="AB45:AC45"/>
    <mergeCell ref="AD45:AH45"/>
    <mergeCell ref="AI45:AL45"/>
    <mergeCell ref="A42:E42"/>
    <mergeCell ref="F42:N42"/>
    <mergeCell ref="P42:R42"/>
    <mergeCell ref="S42:T42"/>
    <mergeCell ref="U42:AA42"/>
    <mergeCell ref="AB42:AC42"/>
    <mergeCell ref="AD42:AH42"/>
    <mergeCell ref="AI42:AL42"/>
    <mergeCell ref="A43:E43"/>
    <mergeCell ref="F43:N43"/>
    <mergeCell ref="P43:R43"/>
    <mergeCell ref="S43:T43"/>
    <mergeCell ref="U43:AA43"/>
    <mergeCell ref="AB43:AC43"/>
    <mergeCell ref="AD43:AH43"/>
    <mergeCell ref="AI43:AL43"/>
    <mergeCell ref="B37:AA37"/>
    <mergeCell ref="AB37:AD37"/>
    <mergeCell ref="AE37:AH37"/>
    <mergeCell ref="AI37:AL37"/>
    <mergeCell ref="A39:AL39"/>
    <mergeCell ref="A41:E41"/>
    <mergeCell ref="F41:N41"/>
    <mergeCell ref="P41:R41"/>
    <mergeCell ref="S41:T41"/>
    <mergeCell ref="U41:AA41"/>
    <mergeCell ref="AB41:AC41"/>
    <mergeCell ref="AD41:AH41"/>
    <mergeCell ref="AI41:AL41"/>
    <mergeCell ref="B35:F35"/>
    <mergeCell ref="G35:M35"/>
    <mergeCell ref="N35:O35"/>
    <mergeCell ref="P35:R35"/>
    <mergeCell ref="S35:V35"/>
    <mergeCell ref="W35:AA35"/>
    <mergeCell ref="AI35:AL35"/>
    <mergeCell ref="B36:F36"/>
    <mergeCell ref="G36:M36"/>
    <mergeCell ref="N36:O36"/>
    <mergeCell ref="P36:R36"/>
    <mergeCell ref="S36:V36"/>
    <mergeCell ref="W36:AA36"/>
    <mergeCell ref="AB36:AD36"/>
    <mergeCell ref="AE36:AH36"/>
    <mergeCell ref="AI36:AL36"/>
    <mergeCell ref="AI32:AL32"/>
    <mergeCell ref="N33:O33"/>
    <mergeCell ref="P33:R33"/>
    <mergeCell ref="S33:V33"/>
    <mergeCell ref="W33:AA33"/>
    <mergeCell ref="AB33:AD33"/>
    <mergeCell ref="AE33:AH33"/>
    <mergeCell ref="AI33:AL33"/>
    <mergeCell ref="AB35:AD35"/>
    <mergeCell ref="AE35:AH35"/>
    <mergeCell ref="AB34:AD34"/>
    <mergeCell ref="AE34:AH34"/>
    <mergeCell ref="AI34:AL34"/>
    <mergeCell ref="N34:O34"/>
    <mergeCell ref="P34:R34"/>
    <mergeCell ref="S34:V34"/>
    <mergeCell ref="B32:F33"/>
    <mergeCell ref="G32:M33"/>
    <mergeCell ref="N32:O32"/>
    <mergeCell ref="P32:R32"/>
    <mergeCell ref="S32:V32"/>
    <mergeCell ref="W32:AA32"/>
    <mergeCell ref="AB32:AD32"/>
    <mergeCell ref="W34:AA34"/>
    <mergeCell ref="AE32:AH32"/>
    <mergeCell ref="B34:F34"/>
    <mergeCell ref="G34:M34"/>
    <mergeCell ref="B31:F31"/>
    <mergeCell ref="G31:M31"/>
    <mergeCell ref="N31:O31"/>
    <mergeCell ref="P31:R31"/>
    <mergeCell ref="S31:V31"/>
    <mergeCell ref="W31:AA31"/>
    <mergeCell ref="AB31:AD31"/>
    <mergeCell ref="AE31:AH31"/>
    <mergeCell ref="AI31:AL31"/>
    <mergeCell ref="B28:F28"/>
    <mergeCell ref="G28:K28"/>
    <mergeCell ref="M28:Q28"/>
    <mergeCell ref="T28:W28"/>
    <mergeCell ref="AK28:AL29"/>
    <mergeCell ref="B29:F29"/>
    <mergeCell ref="G29:K29"/>
    <mergeCell ref="M29:Q29"/>
    <mergeCell ref="T29:W29"/>
    <mergeCell ref="B26:F26"/>
    <mergeCell ref="G26:L26"/>
    <mergeCell ref="M26:R26"/>
    <mergeCell ref="T26:W27"/>
    <mergeCell ref="X26:AJ27"/>
    <mergeCell ref="AK26:AL27"/>
    <mergeCell ref="B27:F27"/>
    <mergeCell ref="G27:K27"/>
    <mergeCell ref="M27:Q27"/>
    <mergeCell ref="AD18:AK20"/>
    <mergeCell ref="W19:Y19"/>
    <mergeCell ref="Z19:AA19"/>
    <mergeCell ref="W20:Y20"/>
    <mergeCell ref="Z20:AA20"/>
    <mergeCell ref="W21:Y21"/>
    <mergeCell ref="Z21:AA21"/>
    <mergeCell ref="AB21:AC22"/>
    <mergeCell ref="AD21:AG22"/>
    <mergeCell ref="AH21:AL22"/>
    <mergeCell ref="W22:Y22"/>
    <mergeCell ref="Z22:AA22"/>
    <mergeCell ref="B16:D17"/>
    <mergeCell ref="E16:E17"/>
    <mergeCell ref="F16:I17"/>
    <mergeCell ref="J16:J17"/>
    <mergeCell ref="K16:N17"/>
    <mergeCell ref="U17:V18"/>
    <mergeCell ref="W17:X18"/>
    <mergeCell ref="Z17:Z18"/>
    <mergeCell ref="AB18:AC19"/>
    <mergeCell ref="N12:N13"/>
    <mergeCell ref="O12:O13"/>
    <mergeCell ref="P12:P13"/>
    <mergeCell ref="AD12:AL13"/>
    <mergeCell ref="Q13:S14"/>
    <mergeCell ref="E14:F15"/>
    <mergeCell ref="H14:H15"/>
    <mergeCell ref="I14:I15"/>
    <mergeCell ref="K14:K15"/>
    <mergeCell ref="L14:L15"/>
    <mergeCell ref="N14:N15"/>
    <mergeCell ref="O14:O15"/>
    <mergeCell ref="W14:X16"/>
    <mergeCell ref="AB14:AC15"/>
    <mergeCell ref="AD14:AL17"/>
    <mergeCell ref="B12:D15"/>
    <mergeCell ref="E12:F13"/>
    <mergeCell ref="G12:G13"/>
    <mergeCell ref="H12:H13"/>
    <mergeCell ref="I12:I13"/>
    <mergeCell ref="J12:J13"/>
    <mergeCell ref="K12:K13"/>
    <mergeCell ref="L12:L13"/>
    <mergeCell ref="M12:M13"/>
    <mergeCell ref="P2:W3"/>
    <mergeCell ref="B3:H4"/>
    <mergeCell ref="P4:W5"/>
    <mergeCell ref="AE5:AH5"/>
    <mergeCell ref="AI5:AL5"/>
    <mergeCell ref="AE6:AH6"/>
    <mergeCell ref="AI6:AL6"/>
    <mergeCell ref="B7:D9"/>
    <mergeCell ref="E7:P9"/>
    <mergeCell ref="Q7:AA8"/>
    <mergeCell ref="AB7:AL8"/>
    <mergeCell ref="Q9:S10"/>
    <mergeCell ref="T9:AA10"/>
    <mergeCell ref="AB9:AF10"/>
    <mergeCell ref="AG9:AG10"/>
    <mergeCell ref="AH9:AH10"/>
    <mergeCell ref="AI9:AI10"/>
    <mergeCell ref="AJ9:AJ10"/>
    <mergeCell ref="AK9:AK10"/>
    <mergeCell ref="AL9:AL10"/>
    <mergeCell ref="B10:D11"/>
    <mergeCell ref="E10:P11"/>
    <mergeCell ref="Q11:S12"/>
    <mergeCell ref="T11:AA12"/>
    <mergeCell ref="AG23:AG24"/>
    <mergeCell ref="AH23:AH24"/>
    <mergeCell ref="AI23:AI24"/>
    <mergeCell ref="AJ23:AJ24"/>
    <mergeCell ref="AK23:AK24"/>
    <mergeCell ref="AL23:AL24"/>
    <mergeCell ref="Q23:W24"/>
    <mergeCell ref="X23:X24"/>
    <mergeCell ref="Y23:Z24"/>
    <mergeCell ref="AA23:AA24"/>
    <mergeCell ref="AB23:AB24"/>
    <mergeCell ref="AC23:AC24"/>
    <mergeCell ref="AD23:AD24"/>
    <mergeCell ref="AE23:AE24"/>
    <mergeCell ref="AF23:AF24"/>
  </mergeCells>
  <phoneticPr fontId="11"/>
  <dataValidations disablePrompts="1" count="1">
    <dataValidation type="list" allowBlank="1" showInputMessage="1" showErrorMessage="1" sqref="W20:AA22" xr:uid="{00000000-0002-0000-0500-000000000000}">
      <formula1>"□,☑"</formula1>
    </dataValidation>
  </dataValidations>
  <printOptions horizontalCentered="1"/>
  <pageMargins left="0.39370078740157483" right="0" top="0.98425196850393704" bottom="0.39370078740157483" header="0.31496062992125984" footer="0.31496062992125984"/>
  <pageSetup paperSize="9" scale="95" orientation="landscape" useFirstPageNumber="1" r:id="rId1"/>
  <headerFooter alignWithMargins="0">
    <oddHeader>&amp;L外注契約規程</oddHeader>
    <oddFooter>&amp;L2024. 4. 1 発行&amp;R見積書　&amp;P/&amp;N</oddFooter>
  </headerFooter>
  <rowBreaks count="3" manualBreakCount="3">
    <brk id="37" max="37" man="1"/>
    <brk id="58" max="37" man="1"/>
    <brk id="79" max="3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7"/>
  <dimension ref="A1:AL77"/>
  <sheetViews>
    <sheetView tabSelected="1" view="pageBreakPreview" topLeftCell="A64" zoomScale="85" zoomScaleNormal="90" zoomScaleSheetLayoutView="85" workbookViewId="0">
      <selection activeCell="G36" sqref="G36:M36"/>
    </sheetView>
  </sheetViews>
  <sheetFormatPr defaultColWidth="9" defaultRowHeight="13.2" x14ac:dyDescent="0.2"/>
  <cols>
    <col min="1" max="1" width="3.109375" style="2" customWidth="1"/>
    <col min="2" max="19" width="3.88671875" style="2" customWidth="1"/>
    <col min="20" max="20" width="5.33203125" style="2" customWidth="1"/>
    <col min="21" max="21" width="1" style="2" customWidth="1"/>
    <col min="22" max="22" width="2.6640625" style="2" customWidth="1"/>
    <col min="23" max="24" width="3.88671875" style="2" customWidth="1"/>
    <col min="25" max="25" width="1" style="2" customWidth="1"/>
    <col min="26" max="26" width="3" style="2" customWidth="1"/>
    <col min="27" max="38" width="3.88671875" style="2" customWidth="1"/>
    <col min="39" max="16384" width="9" style="2"/>
  </cols>
  <sheetData>
    <row r="1" spans="2:38" ht="15.9" customHeight="1" x14ac:dyDescent="0.2">
      <c r="B1" s="1"/>
    </row>
    <row r="2" spans="2:38" ht="13.5" customHeight="1" x14ac:dyDescent="0.3">
      <c r="B2" s="3"/>
      <c r="C2" s="4"/>
      <c r="D2" s="3"/>
      <c r="E2" s="3"/>
      <c r="F2" s="3"/>
      <c r="G2" s="3"/>
      <c r="H2" s="3"/>
      <c r="I2" s="3"/>
      <c r="J2" s="3"/>
      <c r="K2" s="3"/>
      <c r="P2" s="102" t="s">
        <v>72</v>
      </c>
      <c r="Q2" s="102"/>
      <c r="R2" s="102"/>
      <c r="S2" s="102"/>
      <c r="T2" s="102"/>
      <c r="U2" s="102"/>
      <c r="V2" s="102"/>
      <c r="W2" s="102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3.5" customHeight="1" thickBot="1" x14ac:dyDescent="0.25">
      <c r="B3" s="105"/>
      <c r="C3" s="106"/>
      <c r="D3" s="106"/>
      <c r="E3" s="106"/>
      <c r="F3" s="106"/>
      <c r="G3" s="106"/>
      <c r="H3" s="106"/>
      <c r="I3" s="3"/>
      <c r="J3" s="3"/>
      <c r="K3" s="3"/>
      <c r="P3" s="103"/>
      <c r="Q3" s="104"/>
      <c r="R3" s="104"/>
      <c r="S3" s="104"/>
      <c r="T3" s="104"/>
      <c r="U3" s="104"/>
      <c r="V3" s="104"/>
      <c r="W3" s="10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2:38" ht="13.5" customHeight="1" thickTop="1" thickBot="1" x14ac:dyDescent="0.25">
      <c r="B4" s="107"/>
      <c r="C4" s="107"/>
      <c r="D4" s="107"/>
      <c r="E4" s="107"/>
      <c r="F4" s="107"/>
      <c r="G4" s="107"/>
      <c r="H4" s="107"/>
      <c r="I4" s="5" t="s">
        <v>1</v>
      </c>
      <c r="J4" s="5"/>
      <c r="K4" s="5"/>
      <c r="L4" s="6"/>
      <c r="M4" s="6"/>
      <c r="P4" s="108" t="s">
        <v>81</v>
      </c>
      <c r="Q4" s="108"/>
      <c r="R4" s="108"/>
      <c r="S4" s="108"/>
      <c r="T4" s="108"/>
      <c r="U4" s="108"/>
      <c r="V4" s="108"/>
      <c r="W4" s="108"/>
      <c r="X4" s="6"/>
      <c r="Y4" s="6"/>
      <c r="Z4" s="6"/>
      <c r="AA4" s="6"/>
      <c r="AB4" s="7"/>
      <c r="AC4" s="7"/>
      <c r="AD4" s="7"/>
    </row>
    <row r="5" spans="2:38" ht="13.5" customHeight="1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6"/>
      <c r="P5" s="109"/>
      <c r="Q5" s="109"/>
      <c r="R5" s="109"/>
      <c r="S5" s="109"/>
      <c r="T5" s="109"/>
      <c r="U5" s="109"/>
      <c r="V5" s="109"/>
      <c r="W5" s="109"/>
      <c r="X5" s="6"/>
      <c r="Y5" s="6"/>
      <c r="Z5" s="6"/>
      <c r="AA5" s="6"/>
      <c r="AB5" s="6"/>
      <c r="AC5" s="6"/>
      <c r="AD5" s="6"/>
      <c r="AE5" s="110" t="s">
        <v>2</v>
      </c>
      <c r="AF5" s="111"/>
      <c r="AG5" s="111"/>
      <c r="AH5" s="112"/>
      <c r="AI5" s="113" t="s">
        <v>3</v>
      </c>
      <c r="AJ5" s="111"/>
      <c r="AK5" s="111"/>
      <c r="AL5" s="114"/>
    </row>
    <row r="6" spans="2:38" ht="13.5" customHeight="1" thickBot="1" x14ac:dyDescent="0.25"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9"/>
      <c r="N6" s="9"/>
      <c r="O6" s="9"/>
      <c r="P6" s="10"/>
      <c r="Q6" s="11"/>
      <c r="R6" s="10"/>
      <c r="S6" s="11"/>
      <c r="T6" s="11"/>
      <c r="U6" s="11"/>
      <c r="V6" s="11"/>
      <c r="W6" s="11"/>
      <c r="X6" s="10"/>
      <c r="Y6" s="10"/>
      <c r="Z6" s="11"/>
      <c r="AA6" s="10"/>
      <c r="AB6" s="10"/>
      <c r="AC6" s="10"/>
      <c r="AD6" s="12"/>
      <c r="AE6" s="115"/>
      <c r="AF6" s="116"/>
      <c r="AG6" s="116"/>
      <c r="AH6" s="117"/>
      <c r="AI6" s="118"/>
      <c r="AJ6" s="116"/>
      <c r="AK6" s="116"/>
      <c r="AL6" s="119"/>
    </row>
    <row r="7" spans="2:38" ht="11.25" customHeight="1" x14ac:dyDescent="0.2">
      <c r="B7" s="120" t="s">
        <v>4</v>
      </c>
      <c r="C7" s="121"/>
      <c r="D7" s="122"/>
      <c r="E7" s="126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  <c r="Q7" s="132" t="s">
        <v>5</v>
      </c>
      <c r="R7" s="133"/>
      <c r="S7" s="133"/>
      <c r="T7" s="133"/>
      <c r="U7" s="133"/>
      <c r="V7" s="133"/>
      <c r="W7" s="133"/>
      <c r="X7" s="133"/>
      <c r="Y7" s="133"/>
      <c r="Z7" s="133"/>
      <c r="AA7" s="134"/>
      <c r="AB7" s="132" t="s">
        <v>6</v>
      </c>
      <c r="AC7" s="133"/>
      <c r="AD7" s="133"/>
      <c r="AE7" s="138"/>
      <c r="AF7" s="138"/>
      <c r="AG7" s="138"/>
      <c r="AH7" s="138"/>
      <c r="AI7" s="138"/>
      <c r="AJ7" s="138"/>
      <c r="AK7" s="138"/>
      <c r="AL7" s="139"/>
    </row>
    <row r="8" spans="2:38" ht="11.25" customHeight="1" x14ac:dyDescent="0.2">
      <c r="B8" s="123"/>
      <c r="C8" s="124"/>
      <c r="D8" s="125"/>
      <c r="E8" s="129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1"/>
      <c r="Q8" s="135"/>
      <c r="R8" s="136"/>
      <c r="S8" s="136"/>
      <c r="T8" s="136"/>
      <c r="U8" s="136"/>
      <c r="V8" s="136"/>
      <c r="W8" s="136"/>
      <c r="X8" s="136"/>
      <c r="Y8" s="136"/>
      <c r="Z8" s="136"/>
      <c r="AA8" s="137"/>
      <c r="AB8" s="135"/>
      <c r="AC8" s="136"/>
      <c r="AD8" s="136"/>
      <c r="AE8" s="136"/>
      <c r="AF8" s="136"/>
      <c r="AG8" s="136"/>
      <c r="AH8" s="136"/>
      <c r="AI8" s="136"/>
      <c r="AJ8" s="136"/>
      <c r="AK8" s="136"/>
      <c r="AL8" s="140"/>
    </row>
    <row r="9" spans="2:38" ht="11.25" customHeight="1" x14ac:dyDescent="0.2">
      <c r="B9" s="123"/>
      <c r="C9" s="124"/>
      <c r="D9" s="125"/>
      <c r="E9" s="129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1"/>
      <c r="Q9" s="141" t="s">
        <v>7</v>
      </c>
      <c r="R9" s="124"/>
      <c r="S9" s="125"/>
      <c r="T9" s="143"/>
      <c r="U9" s="143"/>
      <c r="V9" s="144"/>
      <c r="W9" s="144"/>
      <c r="X9" s="144"/>
      <c r="Y9" s="144"/>
      <c r="Z9" s="144"/>
      <c r="AA9" s="145"/>
      <c r="AB9" s="146" t="s">
        <v>8</v>
      </c>
      <c r="AC9" s="147"/>
      <c r="AD9" s="147"/>
      <c r="AE9" s="147"/>
      <c r="AF9" s="148"/>
      <c r="AG9" s="152"/>
      <c r="AH9" s="154"/>
      <c r="AI9" s="152"/>
      <c r="AJ9" s="152"/>
      <c r="AK9" s="154"/>
      <c r="AL9" s="156"/>
    </row>
    <row r="10" spans="2:38" ht="11.25" customHeight="1" x14ac:dyDescent="0.2">
      <c r="B10" s="158" t="s">
        <v>9</v>
      </c>
      <c r="C10" s="124"/>
      <c r="D10" s="125"/>
      <c r="E10" s="159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1"/>
      <c r="Q10" s="142"/>
      <c r="R10" s="124"/>
      <c r="S10" s="125"/>
      <c r="T10" s="144"/>
      <c r="U10" s="144"/>
      <c r="V10" s="144"/>
      <c r="W10" s="144"/>
      <c r="X10" s="144"/>
      <c r="Y10" s="144"/>
      <c r="Z10" s="144"/>
      <c r="AA10" s="145"/>
      <c r="AB10" s="149"/>
      <c r="AC10" s="150"/>
      <c r="AD10" s="150"/>
      <c r="AE10" s="150"/>
      <c r="AF10" s="151"/>
      <c r="AG10" s="153"/>
      <c r="AH10" s="155"/>
      <c r="AI10" s="153"/>
      <c r="AJ10" s="153"/>
      <c r="AK10" s="155"/>
      <c r="AL10" s="157"/>
    </row>
    <row r="11" spans="2:38" ht="11.25" customHeight="1" x14ac:dyDescent="0.2">
      <c r="B11" s="123"/>
      <c r="C11" s="124"/>
      <c r="D11" s="125"/>
      <c r="E11" s="129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1"/>
      <c r="Q11" s="141" t="s">
        <v>10</v>
      </c>
      <c r="R11" s="124"/>
      <c r="S11" s="125"/>
      <c r="T11" s="144"/>
      <c r="U11" s="144"/>
      <c r="V11" s="130"/>
      <c r="W11" s="130"/>
      <c r="X11" s="130"/>
      <c r="Y11" s="130"/>
      <c r="Z11" s="130"/>
      <c r="AA11" s="131"/>
      <c r="AB11" s="13" t="s">
        <v>11</v>
      </c>
      <c r="AC11" s="14"/>
      <c r="AD11" s="14"/>
      <c r="AE11" s="14"/>
      <c r="AF11" s="14"/>
      <c r="AG11" s="15"/>
      <c r="AH11" s="16"/>
      <c r="AI11" s="15"/>
      <c r="AJ11" s="16"/>
      <c r="AK11" s="15"/>
      <c r="AL11" s="17"/>
    </row>
    <row r="12" spans="2:38" ht="11.25" customHeight="1" x14ac:dyDescent="0.2">
      <c r="B12" s="163" t="s">
        <v>12</v>
      </c>
      <c r="C12" s="164"/>
      <c r="D12" s="165"/>
      <c r="E12" s="172" t="s">
        <v>82</v>
      </c>
      <c r="F12" s="173"/>
      <c r="G12" s="175"/>
      <c r="H12" s="175"/>
      <c r="I12" s="175" t="s">
        <v>13</v>
      </c>
      <c r="J12" s="175"/>
      <c r="K12" s="175"/>
      <c r="L12" s="175" t="s">
        <v>14</v>
      </c>
      <c r="M12" s="175"/>
      <c r="N12" s="176"/>
      <c r="O12" s="176" t="s">
        <v>15</v>
      </c>
      <c r="P12" s="178"/>
      <c r="Q12" s="160"/>
      <c r="R12" s="161"/>
      <c r="S12" s="162"/>
      <c r="T12" s="130"/>
      <c r="U12" s="130"/>
      <c r="V12" s="130"/>
      <c r="W12" s="130"/>
      <c r="X12" s="130"/>
      <c r="Y12" s="130"/>
      <c r="Z12" s="130"/>
      <c r="AA12" s="131"/>
      <c r="AB12" s="22"/>
      <c r="AC12" s="23"/>
      <c r="AD12" s="180"/>
      <c r="AE12" s="180"/>
      <c r="AF12" s="180"/>
      <c r="AG12" s="180"/>
      <c r="AH12" s="180"/>
      <c r="AI12" s="180"/>
      <c r="AJ12" s="180"/>
      <c r="AK12" s="180"/>
      <c r="AL12" s="181"/>
    </row>
    <row r="13" spans="2:38" ht="11.25" customHeight="1" x14ac:dyDescent="0.2">
      <c r="B13" s="166"/>
      <c r="C13" s="167"/>
      <c r="D13" s="168"/>
      <c r="E13" s="174"/>
      <c r="F13" s="173"/>
      <c r="G13" s="173"/>
      <c r="H13" s="173"/>
      <c r="I13" s="173"/>
      <c r="J13" s="173"/>
      <c r="K13" s="173"/>
      <c r="L13" s="173"/>
      <c r="M13" s="173"/>
      <c r="N13" s="177"/>
      <c r="O13" s="177"/>
      <c r="P13" s="179"/>
      <c r="Q13" s="182" t="s">
        <v>16</v>
      </c>
      <c r="R13" s="183"/>
      <c r="S13" s="184"/>
      <c r="T13" s="25"/>
      <c r="U13" s="25"/>
      <c r="V13" s="26"/>
      <c r="W13" s="27"/>
      <c r="X13" s="23"/>
      <c r="Y13" s="23"/>
      <c r="Z13" s="20"/>
      <c r="AA13" s="21"/>
      <c r="AB13" s="28"/>
      <c r="AC13" s="29"/>
      <c r="AD13" s="180"/>
      <c r="AE13" s="180"/>
      <c r="AF13" s="180"/>
      <c r="AG13" s="180"/>
      <c r="AH13" s="180"/>
      <c r="AI13" s="180"/>
      <c r="AJ13" s="180"/>
      <c r="AK13" s="180"/>
      <c r="AL13" s="181"/>
    </row>
    <row r="14" spans="2:38" ht="11.25" customHeight="1" x14ac:dyDescent="0.2">
      <c r="B14" s="166"/>
      <c r="C14" s="167"/>
      <c r="D14" s="168"/>
      <c r="E14" s="172" t="s">
        <v>83</v>
      </c>
      <c r="F14" s="173"/>
      <c r="G14" s="5"/>
      <c r="H14" s="175"/>
      <c r="I14" s="175" t="s">
        <v>13</v>
      </c>
      <c r="J14" s="5"/>
      <c r="K14" s="175"/>
      <c r="L14" s="175" t="s">
        <v>14</v>
      </c>
      <c r="M14" s="5"/>
      <c r="N14" s="176"/>
      <c r="O14" s="176" t="s">
        <v>15</v>
      </c>
      <c r="P14" s="71"/>
      <c r="Q14" s="185"/>
      <c r="R14" s="183"/>
      <c r="S14" s="184"/>
      <c r="T14" s="30" t="s">
        <v>17</v>
      </c>
      <c r="U14" s="31"/>
      <c r="V14" s="26" t="s">
        <v>18</v>
      </c>
      <c r="W14" s="189" t="s">
        <v>19</v>
      </c>
      <c r="X14" s="189"/>
      <c r="Y14" s="32"/>
      <c r="Z14" s="20"/>
      <c r="AA14" s="21"/>
      <c r="AB14" s="191" t="s">
        <v>20</v>
      </c>
      <c r="AC14" s="192"/>
      <c r="AD14" s="180"/>
      <c r="AE14" s="180"/>
      <c r="AF14" s="180"/>
      <c r="AG14" s="180"/>
      <c r="AH14" s="180"/>
      <c r="AI14" s="180"/>
      <c r="AJ14" s="180"/>
      <c r="AK14" s="180"/>
      <c r="AL14" s="181"/>
    </row>
    <row r="15" spans="2:38" ht="11.25" customHeight="1" x14ac:dyDescent="0.2">
      <c r="B15" s="169"/>
      <c r="C15" s="170"/>
      <c r="D15" s="171"/>
      <c r="E15" s="186"/>
      <c r="F15" s="187"/>
      <c r="G15" s="34"/>
      <c r="H15" s="187"/>
      <c r="I15" s="187"/>
      <c r="J15" s="34"/>
      <c r="K15" s="187"/>
      <c r="L15" s="187"/>
      <c r="M15" s="34"/>
      <c r="N15" s="188"/>
      <c r="O15" s="188"/>
      <c r="P15" s="76"/>
      <c r="Q15" s="72"/>
      <c r="R15" s="30"/>
      <c r="S15" s="35"/>
      <c r="T15" s="36"/>
      <c r="U15" s="37"/>
      <c r="V15" s="26"/>
      <c r="W15" s="189"/>
      <c r="X15" s="189"/>
      <c r="Y15" s="38"/>
      <c r="Z15" s="26"/>
      <c r="AA15" s="21"/>
      <c r="AB15" s="193"/>
      <c r="AC15" s="192"/>
      <c r="AD15" s="180"/>
      <c r="AE15" s="180"/>
      <c r="AF15" s="180"/>
      <c r="AG15" s="180"/>
      <c r="AH15" s="180"/>
      <c r="AI15" s="180"/>
      <c r="AJ15" s="180"/>
      <c r="AK15" s="180"/>
      <c r="AL15" s="181"/>
    </row>
    <row r="16" spans="2:38" ht="11.25" customHeight="1" x14ac:dyDescent="0.2">
      <c r="B16" s="194" t="s">
        <v>21</v>
      </c>
      <c r="C16" s="183"/>
      <c r="D16" s="184"/>
      <c r="E16" s="198" t="s">
        <v>22</v>
      </c>
      <c r="F16" s="176" t="s">
        <v>23</v>
      </c>
      <c r="G16" s="177"/>
      <c r="H16" s="177"/>
      <c r="I16" s="177"/>
      <c r="J16" s="201" t="s">
        <v>24</v>
      </c>
      <c r="K16" s="176" t="s">
        <v>25</v>
      </c>
      <c r="L16" s="177"/>
      <c r="M16" s="177"/>
      <c r="N16" s="177"/>
      <c r="O16" s="5"/>
      <c r="P16" s="71"/>
      <c r="Q16" s="72"/>
      <c r="R16" s="24"/>
      <c r="S16" s="73"/>
      <c r="T16" s="40" t="s">
        <v>26</v>
      </c>
      <c r="U16" s="74"/>
      <c r="V16" s="52" t="s">
        <v>27</v>
      </c>
      <c r="W16" s="190"/>
      <c r="X16" s="190"/>
      <c r="Y16" s="75"/>
      <c r="Z16" s="20"/>
      <c r="AA16" s="21"/>
      <c r="AC16" s="33"/>
      <c r="AD16" s="180"/>
      <c r="AE16" s="180"/>
      <c r="AF16" s="180"/>
      <c r="AG16" s="180"/>
      <c r="AH16" s="180"/>
      <c r="AI16" s="180"/>
      <c r="AJ16" s="180"/>
      <c r="AK16" s="180"/>
      <c r="AL16" s="181"/>
    </row>
    <row r="17" spans="2:38" ht="11.25" customHeight="1" thickBot="1" x14ac:dyDescent="0.25">
      <c r="B17" s="195"/>
      <c r="C17" s="196"/>
      <c r="D17" s="197"/>
      <c r="E17" s="199"/>
      <c r="F17" s="200"/>
      <c r="G17" s="200"/>
      <c r="H17" s="200"/>
      <c r="I17" s="200"/>
      <c r="J17" s="200"/>
      <c r="K17" s="200"/>
      <c r="L17" s="200"/>
      <c r="M17" s="200"/>
      <c r="N17" s="200"/>
      <c r="O17" s="43"/>
      <c r="P17" s="44"/>
      <c r="Q17" s="18"/>
      <c r="R17" s="30"/>
      <c r="S17" s="35"/>
      <c r="T17" s="20"/>
      <c r="U17" s="202" t="s">
        <v>28</v>
      </c>
      <c r="V17" s="202"/>
      <c r="W17" s="175"/>
      <c r="X17" s="173"/>
      <c r="Y17" s="19"/>
      <c r="Z17" s="202" t="s">
        <v>29</v>
      </c>
      <c r="AA17" s="21"/>
      <c r="AB17" s="39"/>
      <c r="AC17" s="33"/>
      <c r="AD17" s="180"/>
      <c r="AE17" s="180"/>
      <c r="AF17" s="180"/>
      <c r="AG17" s="180"/>
      <c r="AH17" s="180"/>
      <c r="AI17" s="180"/>
      <c r="AJ17" s="180"/>
      <c r="AK17" s="180"/>
      <c r="AL17" s="181"/>
    </row>
    <row r="18" spans="2:38" ht="10.199999999999999" customHeigh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45"/>
      <c r="M18" s="41"/>
      <c r="N18" s="41"/>
      <c r="O18" s="41"/>
      <c r="P18" s="77"/>
      <c r="Q18" s="78"/>
      <c r="R18" s="30"/>
      <c r="S18" s="35"/>
      <c r="T18" s="20"/>
      <c r="U18" s="202"/>
      <c r="V18" s="202"/>
      <c r="W18" s="173"/>
      <c r="X18" s="173"/>
      <c r="Y18" s="19"/>
      <c r="Z18" s="173"/>
      <c r="AA18" s="21"/>
      <c r="AB18" s="203" t="s">
        <v>30</v>
      </c>
      <c r="AC18" s="204"/>
      <c r="AD18" s="204" t="s">
        <v>31</v>
      </c>
      <c r="AE18" s="204"/>
      <c r="AF18" s="204"/>
      <c r="AG18" s="204"/>
      <c r="AH18" s="204"/>
      <c r="AI18" s="204"/>
      <c r="AJ18" s="204"/>
      <c r="AK18" s="204"/>
      <c r="AL18" s="46"/>
    </row>
    <row r="19" spans="2:38" ht="13.5" customHeight="1" x14ac:dyDescent="0.2">
      <c r="B19" s="47" t="s">
        <v>114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5"/>
      <c r="O19" s="5"/>
      <c r="P19" s="5"/>
      <c r="Q19" s="79" t="s">
        <v>73</v>
      </c>
      <c r="R19" s="80"/>
      <c r="S19" s="80"/>
      <c r="T19" s="80"/>
      <c r="U19" s="80"/>
      <c r="V19" s="80"/>
      <c r="W19" s="205" t="s">
        <v>74</v>
      </c>
      <c r="X19" s="206"/>
      <c r="Y19" s="207"/>
      <c r="Z19" s="205" t="s">
        <v>75</v>
      </c>
      <c r="AA19" s="207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46"/>
    </row>
    <row r="20" spans="2:38" ht="13.5" customHeight="1" x14ac:dyDescent="0.2">
      <c r="B20" s="87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5"/>
      <c r="O20" s="5"/>
      <c r="P20" s="5"/>
      <c r="Q20" s="79"/>
      <c r="R20" s="80" t="s">
        <v>76</v>
      </c>
      <c r="S20" s="80"/>
      <c r="T20" s="80"/>
      <c r="U20" s="80"/>
      <c r="V20" s="80"/>
      <c r="W20" s="208" t="s">
        <v>77</v>
      </c>
      <c r="X20" s="209"/>
      <c r="Y20" s="210"/>
      <c r="Z20" s="208" t="s">
        <v>78</v>
      </c>
      <c r="AA20" s="210"/>
      <c r="AD20" s="204"/>
      <c r="AE20" s="204"/>
      <c r="AF20" s="204"/>
      <c r="AG20" s="204"/>
      <c r="AH20" s="204"/>
      <c r="AI20" s="204"/>
      <c r="AJ20" s="204"/>
      <c r="AK20" s="204"/>
      <c r="AL20" s="46"/>
    </row>
    <row r="21" spans="2:38" ht="13.5" customHeight="1" x14ac:dyDescent="0.2">
      <c r="B21" s="48" t="s">
        <v>32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79"/>
      <c r="R21" s="80" t="s">
        <v>79</v>
      </c>
      <c r="S21" s="80"/>
      <c r="T21" s="80"/>
      <c r="U21" s="80"/>
      <c r="V21" s="80"/>
      <c r="W21" s="208" t="s">
        <v>77</v>
      </c>
      <c r="X21" s="209"/>
      <c r="Y21" s="210"/>
      <c r="Z21" s="208" t="s">
        <v>78</v>
      </c>
      <c r="AA21" s="210"/>
      <c r="AB21" s="211" t="s">
        <v>33</v>
      </c>
      <c r="AC21" s="192"/>
      <c r="AD21" s="213" t="s">
        <v>34</v>
      </c>
      <c r="AE21" s="213"/>
      <c r="AF21" s="213"/>
      <c r="AG21" s="213"/>
      <c r="AH21" s="215" t="s">
        <v>35</v>
      </c>
      <c r="AI21" s="215"/>
      <c r="AJ21" s="215"/>
      <c r="AK21" s="215"/>
      <c r="AL21" s="216"/>
    </row>
    <row r="22" spans="2:38" ht="13.5" customHeight="1" thickBot="1" x14ac:dyDescent="0.25">
      <c r="B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1"/>
      <c r="R22" s="82" t="s">
        <v>80</v>
      </c>
      <c r="S22" s="82"/>
      <c r="T22" s="82"/>
      <c r="U22" s="82"/>
      <c r="V22" s="82"/>
      <c r="W22" s="219" t="s">
        <v>77</v>
      </c>
      <c r="X22" s="220"/>
      <c r="Y22" s="221"/>
      <c r="Z22" s="219" t="s">
        <v>78</v>
      </c>
      <c r="AA22" s="221"/>
      <c r="AB22" s="212"/>
      <c r="AC22" s="212"/>
      <c r="AD22" s="214"/>
      <c r="AE22" s="214"/>
      <c r="AF22" s="214"/>
      <c r="AG22" s="214"/>
      <c r="AH22" s="217"/>
      <c r="AI22" s="217"/>
      <c r="AJ22" s="217"/>
      <c r="AK22" s="217"/>
      <c r="AL22" s="218"/>
    </row>
    <row r="23" spans="2:38" ht="12.75" customHeight="1" x14ac:dyDescent="0.2">
      <c r="B23" s="24" t="s">
        <v>84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92" t="s">
        <v>132</v>
      </c>
      <c r="R23" s="93"/>
      <c r="S23" s="93"/>
      <c r="T23" s="93"/>
      <c r="U23" s="93"/>
      <c r="V23" s="93"/>
      <c r="W23" s="94"/>
      <c r="X23" s="88" t="s">
        <v>133</v>
      </c>
      <c r="Y23" s="98"/>
      <c r="Z23" s="99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90"/>
    </row>
    <row r="24" spans="2:38" ht="10.95" customHeight="1" thickBot="1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95"/>
      <c r="R24" s="96"/>
      <c r="S24" s="96"/>
      <c r="T24" s="96"/>
      <c r="U24" s="96"/>
      <c r="V24" s="96"/>
      <c r="W24" s="97"/>
      <c r="X24" s="89"/>
      <c r="Y24" s="100"/>
      <c r="Z24" s="101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91"/>
    </row>
    <row r="25" spans="2:38" ht="10.95" customHeight="1" thickBot="1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49"/>
      <c r="AC25" s="49"/>
      <c r="AD25" s="49"/>
      <c r="AE25" s="49"/>
      <c r="AF25" s="49"/>
      <c r="AG25" s="49"/>
      <c r="AH25" s="50"/>
      <c r="AI25" s="49"/>
      <c r="AJ25" s="49"/>
      <c r="AK25" s="49"/>
      <c r="AL25" s="51"/>
    </row>
    <row r="26" spans="2:38" ht="22.5" customHeight="1" x14ac:dyDescent="0.2">
      <c r="B26" s="222" t="s">
        <v>36</v>
      </c>
      <c r="C26" s="223"/>
      <c r="D26" s="121"/>
      <c r="E26" s="121"/>
      <c r="F26" s="122"/>
      <c r="G26" s="224" t="s">
        <v>37</v>
      </c>
      <c r="H26" s="225"/>
      <c r="I26" s="225"/>
      <c r="J26" s="225"/>
      <c r="K26" s="225"/>
      <c r="L26" s="226"/>
      <c r="M26" s="224" t="s">
        <v>38</v>
      </c>
      <c r="N26" s="225"/>
      <c r="O26" s="225"/>
      <c r="P26" s="225"/>
      <c r="Q26" s="225"/>
      <c r="R26" s="227"/>
      <c r="S26" s="52"/>
      <c r="T26" s="228" t="s">
        <v>39</v>
      </c>
      <c r="U26" s="229"/>
      <c r="V26" s="111"/>
      <c r="W26" s="112"/>
      <c r="X26" s="230" t="s">
        <v>40</v>
      </c>
      <c r="Y26" s="230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3" t="s">
        <v>41</v>
      </c>
      <c r="AL26" s="227"/>
    </row>
    <row r="27" spans="2:38" ht="22.5" customHeight="1" x14ac:dyDescent="0.2">
      <c r="B27" s="236" t="s">
        <v>42</v>
      </c>
      <c r="C27" s="237"/>
      <c r="D27" s="136"/>
      <c r="E27" s="136"/>
      <c r="F27" s="137"/>
      <c r="G27" s="238"/>
      <c r="H27" s="239"/>
      <c r="I27" s="239"/>
      <c r="J27" s="239"/>
      <c r="K27" s="239"/>
      <c r="L27" s="53" t="s">
        <v>43</v>
      </c>
      <c r="M27" s="240"/>
      <c r="N27" s="130"/>
      <c r="O27" s="130"/>
      <c r="P27" s="130"/>
      <c r="Q27" s="130"/>
      <c r="R27" s="54" t="s">
        <v>43</v>
      </c>
      <c r="S27" s="42"/>
      <c r="T27" s="115"/>
      <c r="U27" s="116"/>
      <c r="V27" s="116"/>
      <c r="W27" s="117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4"/>
      <c r="AL27" s="235"/>
    </row>
    <row r="28" spans="2:38" ht="22.5" customHeight="1" x14ac:dyDescent="0.2">
      <c r="B28" s="241" t="s">
        <v>44</v>
      </c>
      <c r="C28" s="242"/>
      <c r="D28" s="124"/>
      <c r="E28" s="124"/>
      <c r="F28" s="125"/>
      <c r="G28" s="238" t="str">
        <f>IF(G27="","",G27*0.1)</f>
        <v/>
      </c>
      <c r="H28" s="239"/>
      <c r="I28" s="239"/>
      <c r="J28" s="239"/>
      <c r="K28" s="239"/>
      <c r="L28" s="53" t="s">
        <v>43</v>
      </c>
      <c r="M28" s="238" t="str">
        <f>IF(M27="","",M27*0.1)</f>
        <v/>
      </c>
      <c r="N28" s="239"/>
      <c r="O28" s="239"/>
      <c r="P28" s="239"/>
      <c r="Q28" s="239"/>
      <c r="R28" s="54" t="s">
        <v>43</v>
      </c>
      <c r="S28" s="55"/>
      <c r="T28" s="243" t="s">
        <v>45</v>
      </c>
      <c r="U28" s="244"/>
      <c r="V28" s="244"/>
      <c r="W28" s="245"/>
      <c r="X28" s="56" t="s">
        <v>22</v>
      </c>
      <c r="Y28" s="56"/>
      <c r="Z28" s="57" t="s">
        <v>46</v>
      </c>
      <c r="AA28" s="57"/>
      <c r="AB28" s="57"/>
      <c r="AC28" s="57"/>
      <c r="AD28" s="57"/>
      <c r="AE28" s="56" t="s">
        <v>24</v>
      </c>
      <c r="AF28" s="58" t="s">
        <v>47</v>
      </c>
      <c r="AG28" s="57"/>
      <c r="AH28" s="57"/>
      <c r="AI28" s="57"/>
      <c r="AJ28" s="57"/>
      <c r="AK28" s="118"/>
      <c r="AL28" s="235"/>
    </row>
    <row r="29" spans="2:38" ht="22.5" customHeight="1" thickBot="1" x14ac:dyDescent="0.25">
      <c r="B29" s="248" t="s">
        <v>48</v>
      </c>
      <c r="C29" s="249"/>
      <c r="D29" s="250"/>
      <c r="E29" s="250"/>
      <c r="F29" s="251"/>
      <c r="G29" s="252" t="str">
        <f>IF(G27="","",SUM(G27:K28))</f>
        <v/>
      </c>
      <c r="H29" s="253"/>
      <c r="I29" s="253"/>
      <c r="J29" s="253"/>
      <c r="K29" s="253"/>
      <c r="L29" s="59" t="s">
        <v>43</v>
      </c>
      <c r="M29" s="252" t="str">
        <f>IF(M27="","",SUM(M27:Q28))</f>
        <v/>
      </c>
      <c r="N29" s="253"/>
      <c r="O29" s="253"/>
      <c r="P29" s="253"/>
      <c r="Q29" s="253"/>
      <c r="R29" s="60" t="s">
        <v>43</v>
      </c>
      <c r="S29" s="61"/>
      <c r="T29" s="254" t="s">
        <v>49</v>
      </c>
      <c r="U29" s="255"/>
      <c r="V29" s="255"/>
      <c r="W29" s="256"/>
      <c r="X29" s="62"/>
      <c r="Y29" s="62"/>
      <c r="Z29" s="63" t="s">
        <v>50</v>
      </c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246"/>
      <c r="AL29" s="247"/>
    </row>
    <row r="30" spans="2:38" ht="10.5" customHeight="1" thickBot="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2:38" ht="22.5" customHeight="1" x14ac:dyDescent="0.2">
      <c r="B31" s="257" t="s">
        <v>51</v>
      </c>
      <c r="C31" s="258"/>
      <c r="D31" s="258"/>
      <c r="E31" s="258"/>
      <c r="F31" s="258"/>
      <c r="G31" s="259" t="s">
        <v>52</v>
      </c>
      <c r="H31" s="260"/>
      <c r="I31" s="260"/>
      <c r="J31" s="260"/>
      <c r="K31" s="260"/>
      <c r="L31" s="260"/>
      <c r="M31" s="260"/>
      <c r="N31" s="261" t="s">
        <v>53</v>
      </c>
      <c r="O31" s="260"/>
      <c r="P31" s="261" t="s">
        <v>54</v>
      </c>
      <c r="Q31" s="261"/>
      <c r="R31" s="260"/>
      <c r="S31" s="261" t="s">
        <v>55</v>
      </c>
      <c r="T31" s="261"/>
      <c r="U31" s="261"/>
      <c r="V31" s="260"/>
      <c r="W31" s="261" t="s">
        <v>56</v>
      </c>
      <c r="X31" s="260"/>
      <c r="Y31" s="260"/>
      <c r="Z31" s="260"/>
      <c r="AA31" s="260"/>
      <c r="AB31" s="261" t="s">
        <v>57</v>
      </c>
      <c r="AC31" s="261"/>
      <c r="AD31" s="260"/>
      <c r="AE31" s="261" t="s">
        <v>58</v>
      </c>
      <c r="AF31" s="260"/>
      <c r="AG31" s="260"/>
      <c r="AH31" s="260"/>
      <c r="AI31" s="259" t="s">
        <v>59</v>
      </c>
      <c r="AJ31" s="260"/>
      <c r="AK31" s="260"/>
      <c r="AL31" s="262"/>
    </row>
    <row r="32" spans="2:38" ht="10.5" customHeight="1" x14ac:dyDescent="0.2">
      <c r="B32" s="263"/>
      <c r="C32" s="264"/>
      <c r="D32" s="264"/>
      <c r="E32" s="264"/>
      <c r="F32" s="264"/>
      <c r="G32" s="267"/>
      <c r="H32" s="267"/>
      <c r="I32" s="267"/>
      <c r="J32" s="267"/>
      <c r="K32" s="267"/>
      <c r="L32" s="267"/>
      <c r="M32" s="267"/>
      <c r="N32" s="268"/>
      <c r="O32" s="269"/>
      <c r="P32" s="270"/>
      <c r="Q32" s="269"/>
      <c r="R32" s="269"/>
      <c r="S32" s="270" t="s">
        <v>43</v>
      </c>
      <c r="T32" s="269"/>
      <c r="U32" s="269"/>
      <c r="V32" s="269"/>
      <c r="W32" s="269" t="s">
        <v>0</v>
      </c>
      <c r="X32" s="269"/>
      <c r="Y32" s="269"/>
      <c r="Z32" s="269"/>
      <c r="AA32" s="269"/>
      <c r="AB32" s="270" t="s">
        <v>43</v>
      </c>
      <c r="AC32" s="269"/>
      <c r="AD32" s="269"/>
      <c r="AE32" s="270" t="s">
        <v>60</v>
      </c>
      <c r="AF32" s="270"/>
      <c r="AG32" s="270"/>
      <c r="AH32" s="270"/>
      <c r="AI32" s="270"/>
      <c r="AJ32" s="269"/>
      <c r="AK32" s="269"/>
      <c r="AL32" s="271"/>
    </row>
    <row r="33" spans="1:38" ht="16.5" customHeight="1" x14ac:dyDescent="0.2">
      <c r="B33" s="265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72"/>
      <c r="O33" s="272"/>
      <c r="P33" s="273"/>
      <c r="Q33" s="274"/>
      <c r="R33" s="274"/>
      <c r="S33" s="273"/>
      <c r="T33" s="274"/>
      <c r="U33" s="274"/>
      <c r="V33" s="274"/>
      <c r="W33" s="273" t="str">
        <f>IF(S33="","",P33*S33)</f>
        <v/>
      </c>
      <c r="X33" s="273"/>
      <c r="Y33" s="273"/>
      <c r="Z33" s="273"/>
      <c r="AA33" s="273"/>
      <c r="AB33" s="275"/>
      <c r="AC33" s="275"/>
      <c r="AD33" s="275"/>
      <c r="AE33" s="275"/>
      <c r="AF33" s="275"/>
      <c r="AG33" s="275"/>
      <c r="AH33" s="275"/>
      <c r="AI33" s="276"/>
      <c r="AJ33" s="277"/>
      <c r="AK33" s="277"/>
      <c r="AL33" s="278"/>
    </row>
    <row r="34" spans="1:38" ht="27" customHeight="1" x14ac:dyDescent="0.2">
      <c r="B34" s="279"/>
      <c r="C34" s="280"/>
      <c r="D34" s="280"/>
      <c r="E34" s="280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3"/>
      <c r="R34" s="283"/>
      <c r="S34" s="282"/>
      <c r="T34" s="283"/>
      <c r="U34" s="283"/>
      <c r="V34" s="283"/>
      <c r="W34" s="282" t="str">
        <f>IF(S34="","",P34*S34)</f>
        <v/>
      </c>
      <c r="X34" s="282"/>
      <c r="Y34" s="282"/>
      <c r="Z34" s="282"/>
      <c r="AA34" s="282"/>
      <c r="AB34" s="284"/>
      <c r="AC34" s="284"/>
      <c r="AD34" s="284"/>
      <c r="AE34" s="284"/>
      <c r="AF34" s="284"/>
      <c r="AG34" s="284"/>
      <c r="AH34" s="284"/>
      <c r="AI34" s="285"/>
      <c r="AJ34" s="286"/>
      <c r="AK34" s="286"/>
      <c r="AL34" s="287"/>
    </row>
    <row r="35" spans="1:38" ht="27" customHeight="1" x14ac:dyDescent="0.2">
      <c r="B35" s="279"/>
      <c r="C35" s="280"/>
      <c r="D35" s="280"/>
      <c r="E35" s="280"/>
      <c r="F35" s="280"/>
      <c r="G35" s="281"/>
      <c r="H35" s="281"/>
      <c r="I35" s="281"/>
      <c r="J35" s="281"/>
      <c r="K35" s="281"/>
      <c r="L35" s="281"/>
      <c r="M35" s="281"/>
      <c r="N35" s="281"/>
      <c r="O35" s="281"/>
      <c r="P35" s="282"/>
      <c r="Q35" s="283"/>
      <c r="R35" s="283"/>
      <c r="S35" s="282"/>
      <c r="T35" s="283"/>
      <c r="U35" s="283"/>
      <c r="V35" s="283"/>
      <c r="W35" s="282" t="str">
        <f>IF(S35="","",P35*S35)</f>
        <v/>
      </c>
      <c r="X35" s="282"/>
      <c r="Y35" s="282"/>
      <c r="Z35" s="282"/>
      <c r="AA35" s="282"/>
      <c r="AB35" s="284"/>
      <c r="AC35" s="284"/>
      <c r="AD35" s="284"/>
      <c r="AE35" s="284"/>
      <c r="AF35" s="284"/>
      <c r="AG35" s="284"/>
      <c r="AH35" s="284"/>
      <c r="AI35" s="285"/>
      <c r="AJ35" s="286"/>
      <c r="AK35" s="286"/>
      <c r="AL35" s="287"/>
    </row>
    <row r="36" spans="1:38" ht="27" customHeight="1" thickBot="1" x14ac:dyDescent="0.25">
      <c r="B36" s="288"/>
      <c r="C36" s="289"/>
      <c r="D36" s="289"/>
      <c r="E36" s="289"/>
      <c r="F36" s="289"/>
      <c r="G36" s="290"/>
      <c r="H36" s="290"/>
      <c r="I36" s="290"/>
      <c r="J36" s="290"/>
      <c r="K36" s="290"/>
      <c r="L36" s="290"/>
      <c r="M36" s="290"/>
      <c r="N36" s="290"/>
      <c r="O36" s="290"/>
      <c r="P36" s="291"/>
      <c r="Q36" s="292"/>
      <c r="R36" s="292"/>
      <c r="S36" s="291"/>
      <c r="T36" s="292"/>
      <c r="U36" s="292"/>
      <c r="V36" s="292"/>
      <c r="W36" s="291" t="str">
        <f>IF(S36="","",P36*S36)</f>
        <v/>
      </c>
      <c r="X36" s="291"/>
      <c r="Y36" s="291"/>
      <c r="Z36" s="291"/>
      <c r="AA36" s="291"/>
      <c r="AB36" s="293"/>
      <c r="AC36" s="293"/>
      <c r="AD36" s="293"/>
      <c r="AE36" s="293"/>
      <c r="AF36" s="293"/>
      <c r="AG36" s="293"/>
      <c r="AH36" s="293"/>
      <c r="AI36" s="294"/>
      <c r="AJ36" s="295"/>
      <c r="AK36" s="295"/>
      <c r="AL36" s="296"/>
    </row>
    <row r="37" spans="1:38" ht="22.5" customHeight="1" x14ac:dyDescent="0.2">
      <c r="B37" s="297" t="s">
        <v>61</v>
      </c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298"/>
      <c r="AC37" s="298"/>
      <c r="AD37" s="298"/>
      <c r="AE37" s="298"/>
      <c r="AF37" s="298"/>
      <c r="AG37" s="298"/>
      <c r="AH37" s="298"/>
      <c r="AI37" s="298"/>
      <c r="AJ37" s="106"/>
      <c r="AK37" s="106"/>
      <c r="AL37" s="106"/>
    </row>
    <row r="38" spans="1:38" s="65" customFormat="1" ht="18" customHeight="1" x14ac:dyDescent="0.15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</row>
    <row r="39" spans="1:38" s="65" customFormat="1" ht="23.4" x14ac:dyDescent="0.3">
      <c r="A39" s="299" t="s">
        <v>62</v>
      </c>
      <c r="B39" s="299"/>
      <c r="C39" s="299"/>
      <c r="D39" s="299"/>
      <c r="E39" s="299"/>
      <c r="F39" s="299"/>
      <c r="G39" s="299"/>
      <c r="H39" s="299"/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9"/>
      <c r="AJ39" s="299"/>
      <c r="AK39" s="299"/>
      <c r="AL39" s="299"/>
    </row>
    <row r="40" spans="1:38" s="65" customFormat="1" ht="18" customHeight="1" thickBot="1" x14ac:dyDescent="0.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</row>
    <row r="41" spans="1:38" s="65" customFormat="1" ht="27" customHeight="1" thickBot="1" x14ac:dyDescent="0.2">
      <c r="A41" s="300" t="s">
        <v>63</v>
      </c>
      <c r="B41" s="301"/>
      <c r="C41" s="301"/>
      <c r="D41" s="301"/>
      <c r="E41" s="302"/>
      <c r="F41" s="303" t="s">
        <v>64</v>
      </c>
      <c r="G41" s="301"/>
      <c r="H41" s="301"/>
      <c r="I41" s="301"/>
      <c r="J41" s="301"/>
      <c r="K41" s="301"/>
      <c r="L41" s="301"/>
      <c r="M41" s="301"/>
      <c r="N41" s="302"/>
      <c r="O41" s="67" t="s">
        <v>65</v>
      </c>
      <c r="P41" s="303" t="s">
        <v>66</v>
      </c>
      <c r="Q41" s="301"/>
      <c r="R41" s="302"/>
      <c r="S41" s="303" t="s">
        <v>67</v>
      </c>
      <c r="T41" s="302"/>
      <c r="U41" s="303" t="s">
        <v>68</v>
      </c>
      <c r="V41" s="301"/>
      <c r="W41" s="301"/>
      <c r="X41" s="301"/>
      <c r="Y41" s="301"/>
      <c r="Z41" s="301"/>
      <c r="AA41" s="302"/>
      <c r="AB41" s="303" t="s">
        <v>69</v>
      </c>
      <c r="AC41" s="301"/>
      <c r="AD41" s="303" t="s">
        <v>70</v>
      </c>
      <c r="AE41" s="301"/>
      <c r="AF41" s="301"/>
      <c r="AG41" s="301"/>
      <c r="AH41" s="302"/>
      <c r="AI41" s="303" t="s">
        <v>71</v>
      </c>
      <c r="AJ41" s="301"/>
      <c r="AK41" s="301"/>
      <c r="AL41" s="304"/>
    </row>
    <row r="42" spans="1:38" s="65" customFormat="1" ht="27" customHeight="1" x14ac:dyDescent="0.15">
      <c r="A42" s="305"/>
      <c r="B42" s="306"/>
      <c r="C42" s="306"/>
      <c r="D42" s="306"/>
      <c r="E42" s="307"/>
      <c r="F42" s="308"/>
      <c r="G42" s="309"/>
      <c r="H42" s="309"/>
      <c r="I42" s="309"/>
      <c r="J42" s="309"/>
      <c r="K42" s="309"/>
      <c r="L42" s="309"/>
      <c r="M42" s="309"/>
      <c r="N42" s="310"/>
      <c r="O42" s="68"/>
      <c r="P42" s="311"/>
      <c r="Q42" s="312"/>
      <c r="R42" s="313"/>
      <c r="S42" s="314"/>
      <c r="T42" s="315"/>
      <c r="U42" s="314" t="str">
        <f t="shared" ref="U42:U57" si="0">IF(S42="","",P42*S42)</f>
        <v/>
      </c>
      <c r="V42" s="316"/>
      <c r="W42" s="316"/>
      <c r="X42" s="316"/>
      <c r="Y42" s="316"/>
      <c r="Z42" s="316"/>
      <c r="AA42" s="315"/>
      <c r="AB42" s="314"/>
      <c r="AC42" s="316"/>
      <c r="AD42" s="314"/>
      <c r="AE42" s="316"/>
      <c r="AF42" s="316"/>
      <c r="AG42" s="316"/>
      <c r="AH42" s="315"/>
      <c r="AI42" s="314"/>
      <c r="AJ42" s="316"/>
      <c r="AK42" s="316"/>
      <c r="AL42" s="317"/>
    </row>
    <row r="43" spans="1:38" s="65" customFormat="1" ht="27" customHeight="1" x14ac:dyDescent="0.15">
      <c r="A43" s="318"/>
      <c r="B43" s="319"/>
      <c r="C43" s="319"/>
      <c r="D43" s="319"/>
      <c r="E43" s="320"/>
      <c r="F43" s="321"/>
      <c r="G43" s="322"/>
      <c r="H43" s="322"/>
      <c r="I43" s="322"/>
      <c r="J43" s="322"/>
      <c r="K43" s="322"/>
      <c r="L43" s="322"/>
      <c r="M43" s="322"/>
      <c r="N43" s="323"/>
      <c r="O43" s="69"/>
      <c r="P43" s="324"/>
      <c r="Q43" s="325"/>
      <c r="R43" s="326"/>
      <c r="S43" s="327"/>
      <c r="T43" s="328"/>
      <c r="U43" s="327" t="str">
        <f t="shared" si="0"/>
        <v/>
      </c>
      <c r="V43" s="329"/>
      <c r="W43" s="329"/>
      <c r="X43" s="329"/>
      <c r="Y43" s="329"/>
      <c r="Z43" s="329"/>
      <c r="AA43" s="328"/>
      <c r="AB43" s="327"/>
      <c r="AC43" s="329"/>
      <c r="AD43" s="327"/>
      <c r="AE43" s="329"/>
      <c r="AF43" s="329"/>
      <c r="AG43" s="329"/>
      <c r="AH43" s="328"/>
      <c r="AI43" s="327"/>
      <c r="AJ43" s="329"/>
      <c r="AK43" s="329"/>
      <c r="AL43" s="330"/>
    </row>
    <row r="44" spans="1:38" s="65" customFormat="1" ht="27" customHeight="1" x14ac:dyDescent="0.15">
      <c r="A44" s="318"/>
      <c r="B44" s="319"/>
      <c r="C44" s="319"/>
      <c r="D44" s="319"/>
      <c r="E44" s="320"/>
      <c r="F44" s="321"/>
      <c r="G44" s="322"/>
      <c r="H44" s="322"/>
      <c r="I44" s="322"/>
      <c r="J44" s="322"/>
      <c r="K44" s="322"/>
      <c r="L44" s="322"/>
      <c r="M44" s="322"/>
      <c r="N44" s="323"/>
      <c r="O44" s="69"/>
      <c r="P44" s="324"/>
      <c r="Q44" s="325"/>
      <c r="R44" s="326"/>
      <c r="S44" s="327"/>
      <c r="T44" s="328"/>
      <c r="U44" s="327" t="str">
        <f t="shared" si="0"/>
        <v/>
      </c>
      <c r="V44" s="329"/>
      <c r="W44" s="329"/>
      <c r="X44" s="329"/>
      <c r="Y44" s="329"/>
      <c r="Z44" s="329"/>
      <c r="AA44" s="328"/>
      <c r="AB44" s="327"/>
      <c r="AC44" s="329"/>
      <c r="AD44" s="327"/>
      <c r="AE44" s="329"/>
      <c r="AF44" s="329"/>
      <c r="AG44" s="329"/>
      <c r="AH44" s="328"/>
      <c r="AI44" s="327"/>
      <c r="AJ44" s="329"/>
      <c r="AK44" s="329"/>
      <c r="AL44" s="330"/>
    </row>
    <row r="45" spans="1:38" s="65" customFormat="1" ht="27" customHeight="1" x14ac:dyDescent="0.15">
      <c r="A45" s="318"/>
      <c r="B45" s="319"/>
      <c r="C45" s="319"/>
      <c r="D45" s="319"/>
      <c r="E45" s="320"/>
      <c r="F45" s="321"/>
      <c r="G45" s="322"/>
      <c r="H45" s="322"/>
      <c r="I45" s="322"/>
      <c r="J45" s="322"/>
      <c r="K45" s="322"/>
      <c r="L45" s="322"/>
      <c r="M45" s="322"/>
      <c r="N45" s="323"/>
      <c r="O45" s="69"/>
      <c r="P45" s="324"/>
      <c r="Q45" s="325"/>
      <c r="R45" s="326"/>
      <c r="S45" s="327"/>
      <c r="T45" s="328"/>
      <c r="U45" s="327" t="str">
        <f t="shared" si="0"/>
        <v/>
      </c>
      <c r="V45" s="329"/>
      <c r="W45" s="329"/>
      <c r="X45" s="329"/>
      <c r="Y45" s="329"/>
      <c r="Z45" s="329"/>
      <c r="AA45" s="328"/>
      <c r="AB45" s="327"/>
      <c r="AC45" s="329"/>
      <c r="AD45" s="327"/>
      <c r="AE45" s="329"/>
      <c r="AF45" s="329"/>
      <c r="AG45" s="329"/>
      <c r="AH45" s="328"/>
      <c r="AI45" s="327"/>
      <c r="AJ45" s="329"/>
      <c r="AK45" s="329"/>
      <c r="AL45" s="330"/>
    </row>
    <row r="46" spans="1:38" s="65" customFormat="1" ht="27" customHeight="1" x14ac:dyDescent="0.15">
      <c r="A46" s="318"/>
      <c r="B46" s="319"/>
      <c r="C46" s="319"/>
      <c r="D46" s="319"/>
      <c r="E46" s="320"/>
      <c r="F46" s="321"/>
      <c r="G46" s="322"/>
      <c r="H46" s="322"/>
      <c r="I46" s="322"/>
      <c r="J46" s="322"/>
      <c r="K46" s="322"/>
      <c r="L46" s="322"/>
      <c r="M46" s="322"/>
      <c r="N46" s="323"/>
      <c r="O46" s="69"/>
      <c r="P46" s="324"/>
      <c r="Q46" s="325"/>
      <c r="R46" s="326"/>
      <c r="S46" s="327"/>
      <c r="T46" s="328"/>
      <c r="U46" s="327" t="str">
        <f t="shared" si="0"/>
        <v/>
      </c>
      <c r="V46" s="329"/>
      <c r="W46" s="329"/>
      <c r="X46" s="329"/>
      <c r="Y46" s="329"/>
      <c r="Z46" s="329"/>
      <c r="AA46" s="328"/>
      <c r="AB46" s="327"/>
      <c r="AC46" s="329"/>
      <c r="AD46" s="327"/>
      <c r="AE46" s="329"/>
      <c r="AF46" s="329"/>
      <c r="AG46" s="329"/>
      <c r="AH46" s="328"/>
      <c r="AI46" s="327"/>
      <c r="AJ46" s="329"/>
      <c r="AK46" s="329"/>
      <c r="AL46" s="330"/>
    </row>
    <row r="47" spans="1:38" s="65" customFormat="1" ht="27" customHeight="1" x14ac:dyDescent="0.15">
      <c r="A47" s="318"/>
      <c r="B47" s="319"/>
      <c r="C47" s="319"/>
      <c r="D47" s="319"/>
      <c r="E47" s="320"/>
      <c r="F47" s="321"/>
      <c r="G47" s="322"/>
      <c r="H47" s="322"/>
      <c r="I47" s="322"/>
      <c r="J47" s="322"/>
      <c r="K47" s="322"/>
      <c r="L47" s="322"/>
      <c r="M47" s="322"/>
      <c r="N47" s="323"/>
      <c r="O47" s="69"/>
      <c r="P47" s="324"/>
      <c r="Q47" s="325"/>
      <c r="R47" s="326"/>
      <c r="S47" s="327"/>
      <c r="T47" s="328"/>
      <c r="U47" s="327" t="str">
        <f t="shared" si="0"/>
        <v/>
      </c>
      <c r="V47" s="329"/>
      <c r="W47" s="329"/>
      <c r="X47" s="329"/>
      <c r="Y47" s="329"/>
      <c r="Z47" s="329"/>
      <c r="AA47" s="328"/>
      <c r="AB47" s="327"/>
      <c r="AC47" s="329"/>
      <c r="AD47" s="327"/>
      <c r="AE47" s="329"/>
      <c r="AF47" s="329"/>
      <c r="AG47" s="329"/>
      <c r="AH47" s="328"/>
      <c r="AI47" s="327"/>
      <c r="AJ47" s="329"/>
      <c r="AK47" s="329"/>
      <c r="AL47" s="330"/>
    </row>
    <row r="48" spans="1:38" s="65" customFormat="1" ht="27" customHeight="1" x14ac:dyDescent="0.15">
      <c r="A48" s="318"/>
      <c r="B48" s="319"/>
      <c r="C48" s="319"/>
      <c r="D48" s="319"/>
      <c r="E48" s="320"/>
      <c r="F48" s="321"/>
      <c r="G48" s="322"/>
      <c r="H48" s="322"/>
      <c r="I48" s="322"/>
      <c r="J48" s="322"/>
      <c r="K48" s="322"/>
      <c r="L48" s="322"/>
      <c r="M48" s="322"/>
      <c r="N48" s="323"/>
      <c r="O48" s="69"/>
      <c r="P48" s="324"/>
      <c r="Q48" s="325"/>
      <c r="R48" s="326"/>
      <c r="S48" s="327"/>
      <c r="T48" s="328"/>
      <c r="U48" s="327" t="str">
        <f t="shared" si="0"/>
        <v/>
      </c>
      <c r="V48" s="329"/>
      <c r="W48" s="329"/>
      <c r="X48" s="329"/>
      <c r="Y48" s="329"/>
      <c r="Z48" s="329"/>
      <c r="AA48" s="328"/>
      <c r="AB48" s="327"/>
      <c r="AC48" s="329"/>
      <c r="AD48" s="327"/>
      <c r="AE48" s="329"/>
      <c r="AF48" s="329"/>
      <c r="AG48" s="329"/>
      <c r="AH48" s="328"/>
      <c r="AI48" s="327"/>
      <c r="AJ48" s="329"/>
      <c r="AK48" s="329"/>
      <c r="AL48" s="330"/>
    </row>
    <row r="49" spans="1:38" s="65" customFormat="1" ht="27" customHeight="1" x14ac:dyDescent="0.15">
      <c r="A49" s="318"/>
      <c r="B49" s="319"/>
      <c r="C49" s="319"/>
      <c r="D49" s="319"/>
      <c r="E49" s="320"/>
      <c r="F49" s="321"/>
      <c r="G49" s="322"/>
      <c r="H49" s="322"/>
      <c r="I49" s="322"/>
      <c r="J49" s="322"/>
      <c r="K49" s="322"/>
      <c r="L49" s="322"/>
      <c r="M49" s="322"/>
      <c r="N49" s="323"/>
      <c r="O49" s="69"/>
      <c r="P49" s="324"/>
      <c r="Q49" s="325"/>
      <c r="R49" s="326"/>
      <c r="S49" s="327"/>
      <c r="T49" s="328"/>
      <c r="U49" s="327" t="str">
        <f t="shared" si="0"/>
        <v/>
      </c>
      <c r="V49" s="329"/>
      <c r="W49" s="329"/>
      <c r="X49" s="329"/>
      <c r="Y49" s="329"/>
      <c r="Z49" s="329"/>
      <c r="AA49" s="328"/>
      <c r="AB49" s="327"/>
      <c r="AC49" s="329"/>
      <c r="AD49" s="327"/>
      <c r="AE49" s="329"/>
      <c r="AF49" s="329"/>
      <c r="AG49" s="329"/>
      <c r="AH49" s="328"/>
      <c r="AI49" s="327"/>
      <c r="AJ49" s="329"/>
      <c r="AK49" s="329"/>
      <c r="AL49" s="330"/>
    </row>
    <row r="50" spans="1:38" s="65" customFormat="1" ht="27" customHeight="1" x14ac:dyDescent="0.15">
      <c r="A50" s="318"/>
      <c r="B50" s="319"/>
      <c r="C50" s="319"/>
      <c r="D50" s="319"/>
      <c r="E50" s="320"/>
      <c r="F50" s="321"/>
      <c r="G50" s="322"/>
      <c r="H50" s="322"/>
      <c r="I50" s="322"/>
      <c r="J50" s="322"/>
      <c r="K50" s="322"/>
      <c r="L50" s="322"/>
      <c r="M50" s="322"/>
      <c r="N50" s="323"/>
      <c r="O50" s="69"/>
      <c r="P50" s="324"/>
      <c r="Q50" s="325"/>
      <c r="R50" s="326"/>
      <c r="S50" s="327"/>
      <c r="T50" s="328"/>
      <c r="U50" s="327" t="str">
        <f t="shared" si="0"/>
        <v/>
      </c>
      <c r="V50" s="329"/>
      <c r="W50" s="329"/>
      <c r="X50" s="329"/>
      <c r="Y50" s="329"/>
      <c r="Z50" s="329"/>
      <c r="AA50" s="328"/>
      <c r="AB50" s="327"/>
      <c r="AC50" s="329"/>
      <c r="AD50" s="327"/>
      <c r="AE50" s="329"/>
      <c r="AF50" s="329"/>
      <c r="AG50" s="329"/>
      <c r="AH50" s="328"/>
      <c r="AI50" s="327"/>
      <c r="AJ50" s="329"/>
      <c r="AK50" s="329"/>
      <c r="AL50" s="330"/>
    </row>
    <row r="51" spans="1:38" s="65" customFormat="1" ht="27" customHeight="1" x14ac:dyDescent="0.15">
      <c r="A51" s="318"/>
      <c r="B51" s="319"/>
      <c r="C51" s="319"/>
      <c r="D51" s="319"/>
      <c r="E51" s="320"/>
      <c r="F51" s="321"/>
      <c r="G51" s="322"/>
      <c r="H51" s="322"/>
      <c r="I51" s="322"/>
      <c r="J51" s="322"/>
      <c r="K51" s="322"/>
      <c r="L51" s="322"/>
      <c r="M51" s="322"/>
      <c r="N51" s="323"/>
      <c r="O51" s="69"/>
      <c r="P51" s="324"/>
      <c r="Q51" s="325"/>
      <c r="R51" s="326"/>
      <c r="S51" s="327"/>
      <c r="T51" s="328"/>
      <c r="U51" s="327" t="str">
        <f t="shared" si="0"/>
        <v/>
      </c>
      <c r="V51" s="329"/>
      <c r="W51" s="329"/>
      <c r="X51" s="329"/>
      <c r="Y51" s="329"/>
      <c r="Z51" s="329"/>
      <c r="AA51" s="328"/>
      <c r="AB51" s="327"/>
      <c r="AC51" s="329"/>
      <c r="AD51" s="327"/>
      <c r="AE51" s="329"/>
      <c r="AF51" s="329"/>
      <c r="AG51" s="329"/>
      <c r="AH51" s="328"/>
      <c r="AI51" s="327"/>
      <c r="AJ51" s="329"/>
      <c r="AK51" s="329"/>
      <c r="AL51" s="330"/>
    </row>
    <row r="52" spans="1:38" s="65" customFormat="1" ht="27" customHeight="1" x14ac:dyDescent="0.15">
      <c r="A52" s="318"/>
      <c r="B52" s="319"/>
      <c r="C52" s="319"/>
      <c r="D52" s="319"/>
      <c r="E52" s="320"/>
      <c r="F52" s="321"/>
      <c r="G52" s="322"/>
      <c r="H52" s="322"/>
      <c r="I52" s="322"/>
      <c r="J52" s="322"/>
      <c r="K52" s="322"/>
      <c r="L52" s="322"/>
      <c r="M52" s="322"/>
      <c r="N52" s="323"/>
      <c r="O52" s="69"/>
      <c r="P52" s="324"/>
      <c r="Q52" s="325"/>
      <c r="R52" s="326"/>
      <c r="S52" s="327"/>
      <c r="T52" s="328"/>
      <c r="U52" s="327" t="str">
        <f t="shared" si="0"/>
        <v/>
      </c>
      <c r="V52" s="329"/>
      <c r="W52" s="329"/>
      <c r="X52" s="329"/>
      <c r="Y52" s="329"/>
      <c r="Z52" s="329"/>
      <c r="AA52" s="328"/>
      <c r="AB52" s="327"/>
      <c r="AC52" s="329"/>
      <c r="AD52" s="327"/>
      <c r="AE52" s="329"/>
      <c r="AF52" s="329"/>
      <c r="AG52" s="329"/>
      <c r="AH52" s="328"/>
      <c r="AI52" s="327"/>
      <c r="AJ52" s="329"/>
      <c r="AK52" s="329"/>
      <c r="AL52" s="330"/>
    </row>
    <row r="53" spans="1:38" s="65" customFormat="1" ht="27" customHeight="1" x14ac:dyDescent="0.15">
      <c r="A53" s="318"/>
      <c r="B53" s="319"/>
      <c r="C53" s="319"/>
      <c r="D53" s="319"/>
      <c r="E53" s="320"/>
      <c r="F53" s="321"/>
      <c r="G53" s="322"/>
      <c r="H53" s="322"/>
      <c r="I53" s="322"/>
      <c r="J53" s="322"/>
      <c r="K53" s="322"/>
      <c r="L53" s="322"/>
      <c r="M53" s="322"/>
      <c r="N53" s="323"/>
      <c r="O53" s="69"/>
      <c r="P53" s="324"/>
      <c r="Q53" s="325"/>
      <c r="R53" s="326"/>
      <c r="S53" s="327"/>
      <c r="T53" s="328"/>
      <c r="U53" s="327" t="str">
        <f t="shared" si="0"/>
        <v/>
      </c>
      <c r="V53" s="329"/>
      <c r="W53" s="329"/>
      <c r="X53" s="329"/>
      <c r="Y53" s="329"/>
      <c r="Z53" s="329"/>
      <c r="AA53" s="328"/>
      <c r="AB53" s="327"/>
      <c r="AC53" s="329"/>
      <c r="AD53" s="327"/>
      <c r="AE53" s="329"/>
      <c r="AF53" s="329"/>
      <c r="AG53" s="329"/>
      <c r="AH53" s="328"/>
      <c r="AI53" s="327"/>
      <c r="AJ53" s="329"/>
      <c r="AK53" s="329"/>
      <c r="AL53" s="330"/>
    </row>
    <row r="54" spans="1:38" s="65" customFormat="1" ht="27" customHeight="1" x14ac:dyDescent="0.15">
      <c r="A54" s="318"/>
      <c r="B54" s="319"/>
      <c r="C54" s="319"/>
      <c r="D54" s="319"/>
      <c r="E54" s="320"/>
      <c r="F54" s="321"/>
      <c r="G54" s="322"/>
      <c r="H54" s="322"/>
      <c r="I54" s="322"/>
      <c r="J54" s="322"/>
      <c r="K54" s="322"/>
      <c r="L54" s="322"/>
      <c r="M54" s="322"/>
      <c r="N54" s="323"/>
      <c r="O54" s="69"/>
      <c r="P54" s="324"/>
      <c r="Q54" s="325"/>
      <c r="R54" s="326"/>
      <c r="S54" s="327"/>
      <c r="T54" s="328"/>
      <c r="U54" s="327" t="str">
        <f t="shared" si="0"/>
        <v/>
      </c>
      <c r="V54" s="329"/>
      <c r="W54" s="329"/>
      <c r="X54" s="329"/>
      <c r="Y54" s="329"/>
      <c r="Z54" s="329"/>
      <c r="AA54" s="328"/>
      <c r="AB54" s="327"/>
      <c r="AC54" s="329"/>
      <c r="AD54" s="327"/>
      <c r="AE54" s="329"/>
      <c r="AF54" s="329"/>
      <c r="AG54" s="329"/>
      <c r="AH54" s="328"/>
      <c r="AI54" s="327"/>
      <c r="AJ54" s="329"/>
      <c r="AK54" s="329"/>
      <c r="AL54" s="330"/>
    </row>
    <row r="55" spans="1:38" s="65" customFormat="1" ht="27" customHeight="1" x14ac:dyDescent="0.15">
      <c r="A55" s="318"/>
      <c r="B55" s="319"/>
      <c r="C55" s="319"/>
      <c r="D55" s="319"/>
      <c r="E55" s="320"/>
      <c r="F55" s="321"/>
      <c r="G55" s="322"/>
      <c r="H55" s="322"/>
      <c r="I55" s="322"/>
      <c r="J55" s="322"/>
      <c r="K55" s="322"/>
      <c r="L55" s="322"/>
      <c r="M55" s="322"/>
      <c r="N55" s="323"/>
      <c r="O55" s="69"/>
      <c r="P55" s="324"/>
      <c r="Q55" s="325"/>
      <c r="R55" s="326"/>
      <c r="S55" s="327"/>
      <c r="T55" s="328"/>
      <c r="U55" s="327" t="str">
        <f t="shared" si="0"/>
        <v/>
      </c>
      <c r="V55" s="329"/>
      <c r="W55" s="329"/>
      <c r="X55" s="329"/>
      <c r="Y55" s="329"/>
      <c r="Z55" s="329"/>
      <c r="AA55" s="328"/>
      <c r="AB55" s="327"/>
      <c r="AC55" s="329"/>
      <c r="AD55" s="327"/>
      <c r="AE55" s="329"/>
      <c r="AF55" s="329"/>
      <c r="AG55" s="329"/>
      <c r="AH55" s="328"/>
      <c r="AI55" s="327"/>
      <c r="AJ55" s="329"/>
      <c r="AK55" s="329"/>
      <c r="AL55" s="330"/>
    </row>
    <row r="56" spans="1:38" s="65" customFormat="1" ht="27" customHeight="1" x14ac:dyDescent="0.15">
      <c r="A56" s="318"/>
      <c r="B56" s="319"/>
      <c r="C56" s="319"/>
      <c r="D56" s="319"/>
      <c r="E56" s="320"/>
      <c r="F56" s="321"/>
      <c r="G56" s="322"/>
      <c r="H56" s="322"/>
      <c r="I56" s="322"/>
      <c r="J56" s="322"/>
      <c r="K56" s="322"/>
      <c r="L56" s="322"/>
      <c r="M56" s="322"/>
      <c r="N56" s="323"/>
      <c r="O56" s="69"/>
      <c r="P56" s="324"/>
      <c r="Q56" s="325"/>
      <c r="R56" s="326"/>
      <c r="S56" s="327"/>
      <c r="T56" s="328"/>
      <c r="U56" s="327" t="str">
        <f t="shared" si="0"/>
        <v/>
      </c>
      <c r="V56" s="329"/>
      <c r="W56" s="329"/>
      <c r="X56" s="329"/>
      <c r="Y56" s="329"/>
      <c r="Z56" s="329"/>
      <c r="AA56" s="328"/>
      <c r="AB56" s="327"/>
      <c r="AC56" s="329"/>
      <c r="AD56" s="327"/>
      <c r="AE56" s="329"/>
      <c r="AF56" s="329"/>
      <c r="AG56" s="329"/>
      <c r="AH56" s="328"/>
      <c r="AI56" s="327"/>
      <c r="AJ56" s="329"/>
      <c r="AK56" s="329"/>
      <c r="AL56" s="330"/>
    </row>
    <row r="57" spans="1:38" s="65" customFormat="1" ht="27" customHeight="1" thickBot="1" x14ac:dyDescent="0.2">
      <c r="A57" s="331"/>
      <c r="B57" s="332"/>
      <c r="C57" s="332"/>
      <c r="D57" s="332"/>
      <c r="E57" s="333"/>
      <c r="F57" s="334"/>
      <c r="G57" s="335"/>
      <c r="H57" s="335"/>
      <c r="I57" s="335"/>
      <c r="J57" s="335"/>
      <c r="K57" s="335"/>
      <c r="L57" s="335"/>
      <c r="M57" s="335"/>
      <c r="N57" s="336"/>
      <c r="O57" s="70"/>
      <c r="P57" s="337"/>
      <c r="Q57" s="338"/>
      <c r="R57" s="339"/>
      <c r="S57" s="340"/>
      <c r="T57" s="341"/>
      <c r="U57" s="340" t="str">
        <f t="shared" si="0"/>
        <v/>
      </c>
      <c r="V57" s="342"/>
      <c r="W57" s="342"/>
      <c r="X57" s="342"/>
      <c r="Y57" s="342"/>
      <c r="Z57" s="342"/>
      <c r="AA57" s="341"/>
      <c r="AB57" s="340"/>
      <c r="AC57" s="342"/>
      <c r="AD57" s="340"/>
      <c r="AE57" s="342"/>
      <c r="AF57" s="342"/>
      <c r="AG57" s="342"/>
      <c r="AH57" s="341"/>
      <c r="AI57" s="340"/>
      <c r="AJ57" s="342"/>
      <c r="AK57" s="342"/>
      <c r="AL57" s="343"/>
    </row>
    <row r="58" spans="1:38" s="65" customFormat="1" ht="18" customHeight="1" x14ac:dyDescent="0.15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</row>
    <row r="59" spans="1:38" s="65" customFormat="1" ht="23.4" x14ac:dyDescent="0.3">
      <c r="A59" s="299" t="s">
        <v>100</v>
      </c>
      <c r="B59" s="299"/>
      <c r="C59" s="299"/>
      <c r="D59" s="299"/>
      <c r="E59" s="299"/>
      <c r="F59" s="299"/>
      <c r="G59" s="299"/>
      <c r="H59" s="299"/>
      <c r="I59" s="299"/>
      <c r="J59" s="299"/>
      <c r="K59" s="299"/>
      <c r="L59" s="299"/>
      <c r="M59" s="299"/>
      <c r="N59" s="299"/>
      <c r="O59" s="299"/>
      <c r="P59" s="299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99"/>
      <c r="AB59" s="299"/>
      <c r="AC59" s="299"/>
      <c r="AD59" s="299"/>
      <c r="AE59" s="299"/>
      <c r="AF59" s="299"/>
      <c r="AG59" s="299"/>
      <c r="AH59" s="299"/>
      <c r="AI59" s="299"/>
      <c r="AJ59" s="299"/>
      <c r="AK59" s="299"/>
      <c r="AL59" s="299"/>
    </row>
    <row r="60" spans="1:38" s="65" customFormat="1" ht="18" customHeight="1" thickBo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</row>
    <row r="61" spans="1:38" s="65" customFormat="1" ht="27" customHeight="1" thickBot="1" x14ac:dyDescent="0.2">
      <c r="A61" s="300" t="s">
        <v>63</v>
      </c>
      <c r="B61" s="301"/>
      <c r="C61" s="301"/>
      <c r="D61" s="301"/>
      <c r="E61" s="302"/>
      <c r="F61" s="303" t="s">
        <v>64</v>
      </c>
      <c r="G61" s="301"/>
      <c r="H61" s="301"/>
      <c r="I61" s="301"/>
      <c r="J61" s="301"/>
      <c r="K61" s="301"/>
      <c r="L61" s="301"/>
      <c r="M61" s="301"/>
      <c r="N61" s="302"/>
      <c r="O61" s="67" t="s">
        <v>65</v>
      </c>
      <c r="P61" s="303" t="s">
        <v>66</v>
      </c>
      <c r="Q61" s="301"/>
      <c r="R61" s="302"/>
      <c r="S61" s="303" t="s">
        <v>67</v>
      </c>
      <c r="T61" s="302"/>
      <c r="U61" s="303" t="s">
        <v>68</v>
      </c>
      <c r="V61" s="301"/>
      <c r="W61" s="301"/>
      <c r="X61" s="301"/>
      <c r="Y61" s="301"/>
      <c r="Z61" s="301"/>
      <c r="AA61" s="302"/>
      <c r="AB61" s="303" t="s">
        <v>69</v>
      </c>
      <c r="AC61" s="301"/>
      <c r="AD61" s="303" t="s">
        <v>70</v>
      </c>
      <c r="AE61" s="301"/>
      <c r="AF61" s="301"/>
      <c r="AG61" s="301"/>
      <c r="AH61" s="302"/>
      <c r="AI61" s="303" t="s">
        <v>71</v>
      </c>
      <c r="AJ61" s="301"/>
      <c r="AK61" s="301"/>
      <c r="AL61" s="304"/>
    </row>
    <row r="62" spans="1:38" s="65" customFormat="1" ht="27" customHeight="1" x14ac:dyDescent="0.15">
      <c r="A62" s="305"/>
      <c r="B62" s="306"/>
      <c r="C62" s="306"/>
      <c r="D62" s="306"/>
      <c r="E62" s="307"/>
      <c r="F62" s="308"/>
      <c r="G62" s="309"/>
      <c r="H62" s="309"/>
      <c r="I62" s="309"/>
      <c r="J62" s="309"/>
      <c r="K62" s="309"/>
      <c r="L62" s="309"/>
      <c r="M62" s="309"/>
      <c r="N62" s="310"/>
      <c r="O62" s="68"/>
      <c r="P62" s="311"/>
      <c r="Q62" s="312"/>
      <c r="R62" s="313"/>
      <c r="S62" s="314"/>
      <c r="T62" s="315"/>
      <c r="U62" s="314" t="str">
        <f t="shared" ref="U62:U77" si="1">IF(S62="","",P62*S62)</f>
        <v/>
      </c>
      <c r="V62" s="316"/>
      <c r="W62" s="316"/>
      <c r="X62" s="316"/>
      <c r="Y62" s="316"/>
      <c r="Z62" s="316"/>
      <c r="AA62" s="315"/>
      <c r="AB62" s="314"/>
      <c r="AC62" s="316"/>
      <c r="AD62" s="314"/>
      <c r="AE62" s="316"/>
      <c r="AF62" s="316"/>
      <c r="AG62" s="316"/>
      <c r="AH62" s="315"/>
      <c r="AI62" s="314"/>
      <c r="AJ62" s="316"/>
      <c r="AK62" s="316"/>
      <c r="AL62" s="317"/>
    </row>
    <row r="63" spans="1:38" s="65" customFormat="1" ht="27" customHeight="1" x14ac:dyDescent="0.15">
      <c r="A63" s="318"/>
      <c r="B63" s="319"/>
      <c r="C63" s="319"/>
      <c r="D63" s="319"/>
      <c r="E63" s="320"/>
      <c r="F63" s="321"/>
      <c r="G63" s="322"/>
      <c r="H63" s="322"/>
      <c r="I63" s="322"/>
      <c r="J63" s="322"/>
      <c r="K63" s="322"/>
      <c r="L63" s="322"/>
      <c r="M63" s="322"/>
      <c r="N63" s="323"/>
      <c r="O63" s="69"/>
      <c r="P63" s="324"/>
      <c r="Q63" s="325"/>
      <c r="R63" s="326"/>
      <c r="S63" s="327"/>
      <c r="T63" s="328"/>
      <c r="U63" s="327" t="str">
        <f t="shared" si="1"/>
        <v/>
      </c>
      <c r="V63" s="329"/>
      <c r="W63" s="329"/>
      <c r="X63" s="329"/>
      <c r="Y63" s="329"/>
      <c r="Z63" s="329"/>
      <c r="AA63" s="328"/>
      <c r="AB63" s="327"/>
      <c r="AC63" s="329"/>
      <c r="AD63" s="327"/>
      <c r="AE63" s="329"/>
      <c r="AF63" s="329"/>
      <c r="AG63" s="329"/>
      <c r="AH63" s="328"/>
      <c r="AI63" s="327"/>
      <c r="AJ63" s="329"/>
      <c r="AK63" s="329"/>
      <c r="AL63" s="330"/>
    </row>
    <row r="64" spans="1:38" s="65" customFormat="1" ht="27" customHeight="1" x14ac:dyDescent="0.15">
      <c r="A64" s="318"/>
      <c r="B64" s="319"/>
      <c r="C64" s="319"/>
      <c r="D64" s="319"/>
      <c r="E64" s="320"/>
      <c r="F64" s="321"/>
      <c r="G64" s="322"/>
      <c r="H64" s="322"/>
      <c r="I64" s="322"/>
      <c r="J64" s="322"/>
      <c r="K64" s="322"/>
      <c r="L64" s="322"/>
      <c r="M64" s="322"/>
      <c r="N64" s="323"/>
      <c r="O64" s="69"/>
      <c r="P64" s="324"/>
      <c r="Q64" s="325"/>
      <c r="R64" s="326"/>
      <c r="S64" s="327"/>
      <c r="T64" s="328"/>
      <c r="U64" s="327" t="str">
        <f t="shared" si="1"/>
        <v/>
      </c>
      <c r="V64" s="329"/>
      <c r="W64" s="329"/>
      <c r="X64" s="329"/>
      <c r="Y64" s="329"/>
      <c r="Z64" s="329"/>
      <c r="AA64" s="328"/>
      <c r="AB64" s="327"/>
      <c r="AC64" s="329"/>
      <c r="AD64" s="327"/>
      <c r="AE64" s="329"/>
      <c r="AF64" s="329"/>
      <c r="AG64" s="329"/>
      <c r="AH64" s="328"/>
      <c r="AI64" s="327"/>
      <c r="AJ64" s="329"/>
      <c r="AK64" s="329"/>
      <c r="AL64" s="330"/>
    </row>
    <row r="65" spans="1:38" s="65" customFormat="1" ht="27" customHeight="1" x14ac:dyDescent="0.15">
      <c r="A65" s="318"/>
      <c r="B65" s="319"/>
      <c r="C65" s="319"/>
      <c r="D65" s="319"/>
      <c r="E65" s="320"/>
      <c r="F65" s="321"/>
      <c r="G65" s="322"/>
      <c r="H65" s="322"/>
      <c r="I65" s="322"/>
      <c r="J65" s="322"/>
      <c r="K65" s="322"/>
      <c r="L65" s="322"/>
      <c r="M65" s="322"/>
      <c r="N65" s="323"/>
      <c r="O65" s="69"/>
      <c r="P65" s="324"/>
      <c r="Q65" s="325"/>
      <c r="R65" s="326"/>
      <c r="S65" s="327"/>
      <c r="T65" s="328"/>
      <c r="U65" s="327" t="str">
        <f t="shared" si="1"/>
        <v/>
      </c>
      <c r="V65" s="329"/>
      <c r="W65" s="329"/>
      <c r="X65" s="329"/>
      <c r="Y65" s="329"/>
      <c r="Z65" s="329"/>
      <c r="AA65" s="328"/>
      <c r="AB65" s="327"/>
      <c r="AC65" s="329"/>
      <c r="AD65" s="327"/>
      <c r="AE65" s="329"/>
      <c r="AF65" s="329"/>
      <c r="AG65" s="329"/>
      <c r="AH65" s="328"/>
      <c r="AI65" s="327"/>
      <c r="AJ65" s="329"/>
      <c r="AK65" s="329"/>
      <c r="AL65" s="330"/>
    </row>
    <row r="66" spans="1:38" s="65" customFormat="1" ht="27" customHeight="1" x14ac:dyDescent="0.15">
      <c r="A66" s="318"/>
      <c r="B66" s="319"/>
      <c r="C66" s="319"/>
      <c r="D66" s="319"/>
      <c r="E66" s="320"/>
      <c r="F66" s="321"/>
      <c r="G66" s="322"/>
      <c r="H66" s="322"/>
      <c r="I66" s="322"/>
      <c r="J66" s="322"/>
      <c r="K66" s="322"/>
      <c r="L66" s="322"/>
      <c r="M66" s="322"/>
      <c r="N66" s="323"/>
      <c r="O66" s="69"/>
      <c r="P66" s="324"/>
      <c r="Q66" s="325"/>
      <c r="R66" s="326"/>
      <c r="S66" s="327"/>
      <c r="T66" s="328"/>
      <c r="U66" s="327" t="str">
        <f t="shared" si="1"/>
        <v/>
      </c>
      <c r="V66" s="329"/>
      <c r="W66" s="329"/>
      <c r="X66" s="329"/>
      <c r="Y66" s="329"/>
      <c r="Z66" s="329"/>
      <c r="AA66" s="328"/>
      <c r="AB66" s="327"/>
      <c r="AC66" s="329"/>
      <c r="AD66" s="327"/>
      <c r="AE66" s="329"/>
      <c r="AF66" s="329"/>
      <c r="AG66" s="329"/>
      <c r="AH66" s="328"/>
      <c r="AI66" s="327"/>
      <c r="AJ66" s="329"/>
      <c r="AK66" s="329"/>
      <c r="AL66" s="330"/>
    </row>
    <row r="67" spans="1:38" s="65" customFormat="1" ht="27" customHeight="1" x14ac:dyDescent="0.15">
      <c r="A67" s="318"/>
      <c r="B67" s="319"/>
      <c r="C67" s="319"/>
      <c r="D67" s="319"/>
      <c r="E67" s="320"/>
      <c r="F67" s="321"/>
      <c r="G67" s="322"/>
      <c r="H67" s="322"/>
      <c r="I67" s="322"/>
      <c r="J67" s="322"/>
      <c r="K67" s="322"/>
      <c r="L67" s="322"/>
      <c r="M67" s="322"/>
      <c r="N67" s="323"/>
      <c r="O67" s="69"/>
      <c r="P67" s="324"/>
      <c r="Q67" s="325"/>
      <c r="R67" s="326"/>
      <c r="S67" s="327"/>
      <c r="T67" s="328"/>
      <c r="U67" s="327" t="str">
        <f t="shared" si="1"/>
        <v/>
      </c>
      <c r="V67" s="329"/>
      <c r="W67" s="329"/>
      <c r="X67" s="329"/>
      <c r="Y67" s="329"/>
      <c r="Z67" s="329"/>
      <c r="AA67" s="328"/>
      <c r="AB67" s="327"/>
      <c r="AC67" s="329"/>
      <c r="AD67" s="327"/>
      <c r="AE67" s="329"/>
      <c r="AF67" s="329"/>
      <c r="AG67" s="329"/>
      <c r="AH67" s="328"/>
      <c r="AI67" s="327"/>
      <c r="AJ67" s="329"/>
      <c r="AK67" s="329"/>
      <c r="AL67" s="330"/>
    </row>
    <row r="68" spans="1:38" s="65" customFormat="1" ht="27" customHeight="1" x14ac:dyDescent="0.15">
      <c r="A68" s="318"/>
      <c r="B68" s="319"/>
      <c r="C68" s="319"/>
      <c r="D68" s="319"/>
      <c r="E68" s="320"/>
      <c r="F68" s="321"/>
      <c r="G68" s="322"/>
      <c r="H68" s="322"/>
      <c r="I68" s="322"/>
      <c r="J68" s="322"/>
      <c r="K68" s="322"/>
      <c r="L68" s="322"/>
      <c r="M68" s="322"/>
      <c r="N68" s="323"/>
      <c r="O68" s="69"/>
      <c r="P68" s="324"/>
      <c r="Q68" s="325"/>
      <c r="R68" s="326"/>
      <c r="S68" s="327"/>
      <c r="T68" s="328"/>
      <c r="U68" s="327" t="str">
        <f t="shared" si="1"/>
        <v/>
      </c>
      <c r="V68" s="329"/>
      <c r="W68" s="329"/>
      <c r="X68" s="329"/>
      <c r="Y68" s="329"/>
      <c r="Z68" s="329"/>
      <c r="AA68" s="328"/>
      <c r="AB68" s="327"/>
      <c r="AC68" s="329"/>
      <c r="AD68" s="327"/>
      <c r="AE68" s="329"/>
      <c r="AF68" s="329"/>
      <c r="AG68" s="329"/>
      <c r="AH68" s="328"/>
      <c r="AI68" s="327"/>
      <c r="AJ68" s="329"/>
      <c r="AK68" s="329"/>
      <c r="AL68" s="330"/>
    </row>
    <row r="69" spans="1:38" s="65" customFormat="1" ht="27" customHeight="1" x14ac:dyDescent="0.15">
      <c r="A69" s="318"/>
      <c r="B69" s="319"/>
      <c r="C69" s="319"/>
      <c r="D69" s="319"/>
      <c r="E69" s="320"/>
      <c r="F69" s="321"/>
      <c r="G69" s="322"/>
      <c r="H69" s="322"/>
      <c r="I69" s="322"/>
      <c r="J69" s="322"/>
      <c r="K69" s="322"/>
      <c r="L69" s="322"/>
      <c r="M69" s="322"/>
      <c r="N69" s="323"/>
      <c r="O69" s="69"/>
      <c r="P69" s="324"/>
      <c r="Q69" s="325"/>
      <c r="R69" s="326"/>
      <c r="S69" s="327"/>
      <c r="T69" s="328"/>
      <c r="U69" s="327" t="str">
        <f t="shared" si="1"/>
        <v/>
      </c>
      <c r="V69" s="329"/>
      <c r="W69" s="329"/>
      <c r="X69" s="329"/>
      <c r="Y69" s="329"/>
      <c r="Z69" s="329"/>
      <c r="AA69" s="328"/>
      <c r="AB69" s="327"/>
      <c r="AC69" s="329"/>
      <c r="AD69" s="327"/>
      <c r="AE69" s="329"/>
      <c r="AF69" s="329"/>
      <c r="AG69" s="329"/>
      <c r="AH69" s="328"/>
      <c r="AI69" s="327"/>
      <c r="AJ69" s="329"/>
      <c r="AK69" s="329"/>
      <c r="AL69" s="330"/>
    </row>
    <row r="70" spans="1:38" s="65" customFormat="1" ht="27" customHeight="1" x14ac:dyDescent="0.15">
      <c r="A70" s="318"/>
      <c r="B70" s="319"/>
      <c r="C70" s="319"/>
      <c r="D70" s="319"/>
      <c r="E70" s="320"/>
      <c r="F70" s="321"/>
      <c r="G70" s="322"/>
      <c r="H70" s="322"/>
      <c r="I70" s="322"/>
      <c r="J70" s="322"/>
      <c r="K70" s="322"/>
      <c r="L70" s="322"/>
      <c r="M70" s="322"/>
      <c r="N70" s="323"/>
      <c r="O70" s="69"/>
      <c r="P70" s="324"/>
      <c r="Q70" s="325"/>
      <c r="R70" s="326"/>
      <c r="S70" s="327"/>
      <c r="T70" s="328"/>
      <c r="U70" s="327" t="str">
        <f t="shared" si="1"/>
        <v/>
      </c>
      <c r="V70" s="329"/>
      <c r="W70" s="329"/>
      <c r="X70" s="329"/>
      <c r="Y70" s="329"/>
      <c r="Z70" s="329"/>
      <c r="AA70" s="328"/>
      <c r="AB70" s="327"/>
      <c r="AC70" s="329"/>
      <c r="AD70" s="327"/>
      <c r="AE70" s="329"/>
      <c r="AF70" s="329"/>
      <c r="AG70" s="329"/>
      <c r="AH70" s="328"/>
      <c r="AI70" s="327"/>
      <c r="AJ70" s="329"/>
      <c r="AK70" s="329"/>
      <c r="AL70" s="330"/>
    </row>
    <row r="71" spans="1:38" s="65" customFormat="1" ht="27" customHeight="1" x14ac:dyDescent="0.15">
      <c r="A71" s="318"/>
      <c r="B71" s="319"/>
      <c r="C71" s="319"/>
      <c r="D71" s="319"/>
      <c r="E71" s="320"/>
      <c r="F71" s="321"/>
      <c r="G71" s="322"/>
      <c r="H71" s="322"/>
      <c r="I71" s="322"/>
      <c r="J71" s="322"/>
      <c r="K71" s="322"/>
      <c r="L71" s="322"/>
      <c r="M71" s="322"/>
      <c r="N71" s="323"/>
      <c r="O71" s="69"/>
      <c r="P71" s="324"/>
      <c r="Q71" s="325"/>
      <c r="R71" s="326"/>
      <c r="S71" s="327"/>
      <c r="T71" s="328"/>
      <c r="U71" s="327" t="str">
        <f t="shared" si="1"/>
        <v/>
      </c>
      <c r="V71" s="329"/>
      <c r="W71" s="329"/>
      <c r="X71" s="329"/>
      <c r="Y71" s="329"/>
      <c r="Z71" s="329"/>
      <c r="AA71" s="328"/>
      <c r="AB71" s="327"/>
      <c r="AC71" s="329"/>
      <c r="AD71" s="327"/>
      <c r="AE71" s="329"/>
      <c r="AF71" s="329"/>
      <c r="AG71" s="329"/>
      <c r="AH71" s="328"/>
      <c r="AI71" s="327"/>
      <c r="AJ71" s="329"/>
      <c r="AK71" s="329"/>
      <c r="AL71" s="330"/>
    </row>
    <row r="72" spans="1:38" s="65" customFormat="1" ht="27" customHeight="1" x14ac:dyDescent="0.15">
      <c r="A72" s="318"/>
      <c r="B72" s="319"/>
      <c r="C72" s="319"/>
      <c r="D72" s="319"/>
      <c r="E72" s="320"/>
      <c r="F72" s="321"/>
      <c r="G72" s="322"/>
      <c r="H72" s="322"/>
      <c r="I72" s="322"/>
      <c r="J72" s="322"/>
      <c r="K72" s="322"/>
      <c r="L72" s="322"/>
      <c r="M72" s="322"/>
      <c r="N72" s="323"/>
      <c r="O72" s="69"/>
      <c r="P72" s="324"/>
      <c r="Q72" s="325"/>
      <c r="R72" s="326"/>
      <c r="S72" s="327"/>
      <c r="T72" s="328"/>
      <c r="U72" s="327" t="str">
        <f t="shared" si="1"/>
        <v/>
      </c>
      <c r="V72" s="329"/>
      <c r="W72" s="329"/>
      <c r="X72" s="329"/>
      <c r="Y72" s="329"/>
      <c r="Z72" s="329"/>
      <c r="AA72" s="328"/>
      <c r="AB72" s="327"/>
      <c r="AC72" s="329"/>
      <c r="AD72" s="327"/>
      <c r="AE72" s="329"/>
      <c r="AF72" s="329"/>
      <c r="AG72" s="329"/>
      <c r="AH72" s="328"/>
      <c r="AI72" s="327"/>
      <c r="AJ72" s="329"/>
      <c r="AK72" s="329"/>
      <c r="AL72" s="330"/>
    </row>
    <row r="73" spans="1:38" s="65" customFormat="1" ht="27" customHeight="1" x14ac:dyDescent="0.15">
      <c r="A73" s="318"/>
      <c r="B73" s="319"/>
      <c r="C73" s="319"/>
      <c r="D73" s="319"/>
      <c r="E73" s="320"/>
      <c r="F73" s="321"/>
      <c r="G73" s="322"/>
      <c r="H73" s="322"/>
      <c r="I73" s="322"/>
      <c r="J73" s="322"/>
      <c r="K73" s="322"/>
      <c r="L73" s="322"/>
      <c r="M73" s="322"/>
      <c r="N73" s="323"/>
      <c r="O73" s="69"/>
      <c r="P73" s="324"/>
      <c r="Q73" s="325"/>
      <c r="R73" s="326"/>
      <c r="S73" s="327"/>
      <c r="T73" s="328"/>
      <c r="U73" s="327" t="str">
        <f t="shared" si="1"/>
        <v/>
      </c>
      <c r="V73" s="329"/>
      <c r="W73" s="329"/>
      <c r="X73" s="329"/>
      <c r="Y73" s="329"/>
      <c r="Z73" s="329"/>
      <c r="AA73" s="328"/>
      <c r="AB73" s="327"/>
      <c r="AC73" s="329"/>
      <c r="AD73" s="327"/>
      <c r="AE73" s="329"/>
      <c r="AF73" s="329"/>
      <c r="AG73" s="329"/>
      <c r="AH73" s="328"/>
      <c r="AI73" s="327"/>
      <c r="AJ73" s="329"/>
      <c r="AK73" s="329"/>
      <c r="AL73" s="330"/>
    </row>
    <row r="74" spans="1:38" s="65" customFormat="1" ht="27" customHeight="1" x14ac:dyDescent="0.15">
      <c r="A74" s="318"/>
      <c r="B74" s="319"/>
      <c r="C74" s="319"/>
      <c r="D74" s="319"/>
      <c r="E74" s="320"/>
      <c r="F74" s="321"/>
      <c r="G74" s="322"/>
      <c r="H74" s="322"/>
      <c r="I74" s="322"/>
      <c r="J74" s="322"/>
      <c r="K74" s="322"/>
      <c r="L74" s="322"/>
      <c r="M74" s="322"/>
      <c r="N74" s="323"/>
      <c r="O74" s="69"/>
      <c r="P74" s="324"/>
      <c r="Q74" s="325"/>
      <c r="R74" s="326"/>
      <c r="S74" s="327"/>
      <c r="T74" s="328"/>
      <c r="U74" s="327" t="str">
        <f t="shared" si="1"/>
        <v/>
      </c>
      <c r="V74" s="329"/>
      <c r="W74" s="329"/>
      <c r="X74" s="329"/>
      <c r="Y74" s="329"/>
      <c r="Z74" s="329"/>
      <c r="AA74" s="328"/>
      <c r="AB74" s="327"/>
      <c r="AC74" s="329"/>
      <c r="AD74" s="327"/>
      <c r="AE74" s="329"/>
      <c r="AF74" s="329"/>
      <c r="AG74" s="329"/>
      <c r="AH74" s="328"/>
      <c r="AI74" s="327"/>
      <c r="AJ74" s="329"/>
      <c r="AK74" s="329"/>
      <c r="AL74" s="330"/>
    </row>
    <row r="75" spans="1:38" s="65" customFormat="1" ht="27" customHeight="1" x14ac:dyDescent="0.15">
      <c r="A75" s="318"/>
      <c r="B75" s="319"/>
      <c r="C75" s="319"/>
      <c r="D75" s="319"/>
      <c r="E75" s="320"/>
      <c r="F75" s="321"/>
      <c r="G75" s="322"/>
      <c r="H75" s="322"/>
      <c r="I75" s="322"/>
      <c r="J75" s="322"/>
      <c r="K75" s="322"/>
      <c r="L75" s="322"/>
      <c r="M75" s="322"/>
      <c r="N75" s="323"/>
      <c r="O75" s="69"/>
      <c r="P75" s="324"/>
      <c r="Q75" s="325"/>
      <c r="R75" s="326"/>
      <c r="S75" s="327"/>
      <c r="T75" s="328"/>
      <c r="U75" s="327" t="str">
        <f t="shared" si="1"/>
        <v/>
      </c>
      <c r="V75" s="329"/>
      <c r="W75" s="329"/>
      <c r="X75" s="329"/>
      <c r="Y75" s="329"/>
      <c r="Z75" s="329"/>
      <c r="AA75" s="328"/>
      <c r="AB75" s="327"/>
      <c r="AC75" s="329"/>
      <c r="AD75" s="327"/>
      <c r="AE75" s="329"/>
      <c r="AF75" s="329"/>
      <c r="AG75" s="329"/>
      <c r="AH75" s="328"/>
      <c r="AI75" s="327"/>
      <c r="AJ75" s="329"/>
      <c r="AK75" s="329"/>
      <c r="AL75" s="330"/>
    </row>
    <row r="76" spans="1:38" s="65" customFormat="1" ht="27" customHeight="1" x14ac:dyDescent="0.15">
      <c r="A76" s="318"/>
      <c r="B76" s="319"/>
      <c r="C76" s="319"/>
      <c r="D76" s="319"/>
      <c r="E76" s="320"/>
      <c r="F76" s="321"/>
      <c r="G76" s="322"/>
      <c r="H76" s="322"/>
      <c r="I76" s="322"/>
      <c r="J76" s="322"/>
      <c r="K76" s="322"/>
      <c r="L76" s="322"/>
      <c r="M76" s="322"/>
      <c r="N76" s="323"/>
      <c r="O76" s="69"/>
      <c r="P76" s="324"/>
      <c r="Q76" s="325"/>
      <c r="R76" s="326"/>
      <c r="S76" s="327"/>
      <c r="T76" s="328"/>
      <c r="U76" s="327" t="str">
        <f t="shared" si="1"/>
        <v/>
      </c>
      <c r="V76" s="329"/>
      <c r="W76" s="329"/>
      <c r="X76" s="329"/>
      <c r="Y76" s="329"/>
      <c r="Z76" s="329"/>
      <c r="AA76" s="328"/>
      <c r="AB76" s="327"/>
      <c r="AC76" s="329"/>
      <c r="AD76" s="327"/>
      <c r="AE76" s="329"/>
      <c r="AF76" s="329"/>
      <c r="AG76" s="329"/>
      <c r="AH76" s="328"/>
      <c r="AI76" s="327"/>
      <c r="AJ76" s="329"/>
      <c r="AK76" s="329"/>
      <c r="AL76" s="330"/>
    </row>
    <row r="77" spans="1:38" s="65" customFormat="1" ht="27" customHeight="1" thickBot="1" x14ac:dyDescent="0.2">
      <c r="A77" s="331"/>
      <c r="B77" s="332"/>
      <c r="C77" s="332"/>
      <c r="D77" s="332"/>
      <c r="E77" s="333"/>
      <c r="F77" s="334"/>
      <c r="G77" s="335"/>
      <c r="H77" s="335"/>
      <c r="I77" s="335"/>
      <c r="J77" s="335"/>
      <c r="K77" s="335"/>
      <c r="L77" s="335"/>
      <c r="M77" s="335"/>
      <c r="N77" s="336"/>
      <c r="O77" s="70"/>
      <c r="P77" s="337"/>
      <c r="Q77" s="338"/>
      <c r="R77" s="339"/>
      <c r="S77" s="340"/>
      <c r="T77" s="341"/>
      <c r="U77" s="340" t="str">
        <f t="shared" si="1"/>
        <v/>
      </c>
      <c r="V77" s="342"/>
      <c r="W77" s="342"/>
      <c r="X77" s="342"/>
      <c r="Y77" s="342"/>
      <c r="Z77" s="342"/>
      <c r="AA77" s="341"/>
      <c r="AB77" s="340"/>
      <c r="AC77" s="342"/>
      <c r="AD77" s="340"/>
      <c r="AE77" s="342"/>
      <c r="AF77" s="342"/>
      <c r="AG77" s="342"/>
      <c r="AH77" s="341"/>
      <c r="AI77" s="340"/>
      <c r="AJ77" s="342"/>
      <c r="AK77" s="342"/>
      <c r="AL77" s="343"/>
    </row>
  </sheetData>
  <mergeCells count="432">
    <mergeCell ref="A76:E76"/>
    <mergeCell ref="F76:N76"/>
    <mergeCell ref="P76:R76"/>
    <mergeCell ref="S76:T76"/>
    <mergeCell ref="U76:AA76"/>
    <mergeCell ref="AB76:AC76"/>
    <mergeCell ref="AD76:AH76"/>
    <mergeCell ref="AI76:AL76"/>
    <mergeCell ref="AD77:AH77"/>
    <mergeCell ref="AI77:AL77"/>
    <mergeCell ref="A77:E77"/>
    <mergeCell ref="F77:N77"/>
    <mergeCell ref="P77:R77"/>
    <mergeCell ref="S77:T77"/>
    <mergeCell ref="U77:AA77"/>
    <mergeCell ref="AB77:AC77"/>
    <mergeCell ref="AD74:AH74"/>
    <mergeCell ref="AI74:AL74"/>
    <mergeCell ref="A74:E74"/>
    <mergeCell ref="F74:N74"/>
    <mergeCell ref="P74:R74"/>
    <mergeCell ref="S74:T74"/>
    <mergeCell ref="U74:AA74"/>
    <mergeCell ref="AB74:AC74"/>
    <mergeCell ref="A75:E75"/>
    <mergeCell ref="F75:N75"/>
    <mergeCell ref="P75:R75"/>
    <mergeCell ref="S75:T75"/>
    <mergeCell ref="U75:AA75"/>
    <mergeCell ref="AB75:AC75"/>
    <mergeCell ref="AD75:AH75"/>
    <mergeCell ref="AI75:AL75"/>
    <mergeCell ref="A72:E72"/>
    <mergeCell ref="F72:N72"/>
    <mergeCell ref="P72:R72"/>
    <mergeCell ref="S72:T72"/>
    <mergeCell ref="U72:AA72"/>
    <mergeCell ref="AB72:AC72"/>
    <mergeCell ref="AD72:AH72"/>
    <mergeCell ref="AI72:AL72"/>
    <mergeCell ref="A73:E73"/>
    <mergeCell ref="F73:N73"/>
    <mergeCell ref="P73:R73"/>
    <mergeCell ref="S73:T73"/>
    <mergeCell ref="U73:AA73"/>
    <mergeCell ref="AB73:AC73"/>
    <mergeCell ref="AD73:AH73"/>
    <mergeCell ref="AI73:AL73"/>
    <mergeCell ref="A70:E70"/>
    <mergeCell ref="F70:N70"/>
    <mergeCell ref="P70:R70"/>
    <mergeCell ref="S70:T70"/>
    <mergeCell ref="U70:AA70"/>
    <mergeCell ref="AB70:AC70"/>
    <mergeCell ref="AD70:AH70"/>
    <mergeCell ref="AI70:AL70"/>
    <mergeCell ref="A71:E71"/>
    <mergeCell ref="F71:N71"/>
    <mergeCell ref="P71:R71"/>
    <mergeCell ref="S71:T71"/>
    <mergeCell ref="U71:AA71"/>
    <mergeCell ref="AB71:AC71"/>
    <mergeCell ref="AD71:AH71"/>
    <mergeCell ref="AI71:AL71"/>
    <mergeCell ref="A68:E68"/>
    <mergeCell ref="F68:N68"/>
    <mergeCell ref="P68:R68"/>
    <mergeCell ref="S68:T68"/>
    <mergeCell ref="U68:AA68"/>
    <mergeCell ref="AB68:AC68"/>
    <mergeCell ref="AD68:AH68"/>
    <mergeCell ref="AI68:AL68"/>
    <mergeCell ref="A69:E69"/>
    <mergeCell ref="F69:N69"/>
    <mergeCell ref="P69:R69"/>
    <mergeCell ref="S69:T69"/>
    <mergeCell ref="U69:AA69"/>
    <mergeCell ref="AB69:AC69"/>
    <mergeCell ref="AD69:AH69"/>
    <mergeCell ref="AI69:AL69"/>
    <mergeCell ref="A66:E66"/>
    <mergeCell ref="F66:N66"/>
    <mergeCell ref="P66:R66"/>
    <mergeCell ref="S66:T66"/>
    <mergeCell ref="U66:AA66"/>
    <mergeCell ref="AB66:AC66"/>
    <mergeCell ref="AD66:AH66"/>
    <mergeCell ref="AI66:AL66"/>
    <mergeCell ref="A67:E67"/>
    <mergeCell ref="F67:N67"/>
    <mergeCell ref="P67:R67"/>
    <mergeCell ref="S67:T67"/>
    <mergeCell ref="U67:AA67"/>
    <mergeCell ref="AB67:AC67"/>
    <mergeCell ref="AD67:AH67"/>
    <mergeCell ref="AI67:AL67"/>
    <mergeCell ref="A64:E64"/>
    <mergeCell ref="F64:N64"/>
    <mergeCell ref="P64:R64"/>
    <mergeCell ref="S64:T64"/>
    <mergeCell ref="U64:AA64"/>
    <mergeCell ref="AB64:AC64"/>
    <mergeCell ref="AD64:AH64"/>
    <mergeCell ref="AI64:AL64"/>
    <mergeCell ref="A65:E65"/>
    <mergeCell ref="F65:N65"/>
    <mergeCell ref="P65:R65"/>
    <mergeCell ref="S65:T65"/>
    <mergeCell ref="U65:AA65"/>
    <mergeCell ref="AB65:AC65"/>
    <mergeCell ref="AD65:AH65"/>
    <mergeCell ref="AI65:AL65"/>
    <mergeCell ref="A62:E62"/>
    <mergeCell ref="F62:N62"/>
    <mergeCell ref="P62:R62"/>
    <mergeCell ref="S62:T62"/>
    <mergeCell ref="U62:AA62"/>
    <mergeCell ref="AB62:AC62"/>
    <mergeCell ref="AD62:AH62"/>
    <mergeCell ref="AI62:AL62"/>
    <mergeCell ref="A63:E63"/>
    <mergeCell ref="F63:N63"/>
    <mergeCell ref="P63:R63"/>
    <mergeCell ref="S63:T63"/>
    <mergeCell ref="U63:AA63"/>
    <mergeCell ref="AB63:AC63"/>
    <mergeCell ref="AD63:AH63"/>
    <mergeCell ref="AI63:AL63"/>
    <mergeCell ref="A59:AL59"/>
    <mergeCell ref="A61:E61"/>
    <mergeCell ref="F61:N61"/>
    <mergeCell ref="P61:R61"/>
    <mergeCell ref="S61:T61"/>
    <mergeCell ref="U61:AA61"/>
    <mergeCell ref="AB61:AC61"/>
    <mergeCell ref="AD61:AH61"/>
    <mergeCell ref="AI61:AL61"/>
    <mergeCell ref="A56:E56"/>
    <mergeCell ref="F56:N56"/>
    <mergeCell ref="P56:R56"/>
    <mergeCell ref="S56:T56"/>
    <mergeCell ref="U56:AA56"/>
    <mergeCell ref="AB56:AC56"/>
    <mergeCell ref="AD56:AH56"/>
    <mergeCell ref="AI56:AL56"/>
    <mergeCell ref="A57:E57"/>
    <mergeCell ref="F57:N57"/>
    <mergeCell ref="P57:R57"/>
    <mergeCell ref="S57:T57"/>
    <mergeCell ref="U57:AA57"/>
    <mergeCell ref="AB57:AC57"/>
    <mergeCell ref="AD57:AH57"/>
    <mergeCell ref="AI57:AL57"/>
    <mergeCell ref="A54:E54"/>
    <mergeCell ref="F54:N54"/>
    <mergeCell ref="P54:R54"/>
    <mergeCell ref="S54:T54"/>
    <mergeCell ref="U54:AA54"/>
    <mergeCell ref="AB54:AC54"/>
    <mergeCell ref="AD54:AH54"/>
    <mergeCell ref="AI54:AL54"/>
    <mergeCell ref="A55:E55"/>
    <mergeCell ref="F55:N55"/>
    <mergeCell ref="P55:R55"/>
    <mergeCell ref="S55:T55"/>
    <mergeCell ref="U55:AA55"/>
    <mergeCell ref="AB55:AC55"/>
    <mergeCell ref="AD55:AH55"/>
    <mergeCell ref="AI55:AL55"/>
    <mergeCell ref="A52:E52"/>
    <mergeCell ref="F52:N52"/>
    <mergeCell ref="P52:R52"/>
    <mergeCell ref="S52:T52"/>
    <mergeCell ref="U52:AA52"/>
    <mergeCell ref="AB52:AC52"/>
    <mergeCell ref="AD52:AH52"/>
    <mergeCell ref="AI52:AL52"/>
    <mergeCell ref="AD53:AH53"/>
    <mergeCell ref="AI53:AL53"/>
    <mergeCell ref="A53:E53"/>
    <mergeCell ref="F53:N53"/>
    <mergeCell ref="P53:R53"/>
    <mergeCell ref="S53:T53"/>
    <mergeCell ref="U53:AA53"/>
    <mergeCell ref="AB53:AC53"/>
    <mergeCell ref="A50:E50"/>
    <mergeCell ref="F50:N50"/>
    <mergeCell ref="P50:R50"/>
    <mergeCell ref="S50:T50"/>
    <mergeCell ref="U50:AA50"/>
    <mergeCell ref="AB50:AC50"/>
    <mergeCell ref="AD50:AH50"/>
    <mergeCell ref="AI50:AL50"/>
    <mergeCell ref="A51:E51"/>
    <mergeCell ref="F51:N51"/>
    <mergeCell ref="P51:R51"/>
    <mergeCell ref="S51:T51"/>
    <mergeCell ref="U51:AA51"/>
    <mergeCell ref="AB51:AC51"/>
    <mergeCell ref="AD51:AH51"/>
    <mergeCell ref="AI51:AL51"/>
    <mergeCell ref="A48:E48"/>
    <mergeCell ref="F48:N48"/>
    <mergeCell ref="P48:R48"/>
    <mergeCell ref="S48:T48"/>
    <mergeCell ref="U48:AA48"/>
    <mergeCell ref="AB48:AC48"/>
    <mergeCell ref="AD48:AH48"/>
    <mergeCell ref="AI48:AL48"/>
    <mergeCell ref="A49:E49"/>
    <mergeCell ref="F49:N49"/>
    <mergeCell ref="P49:R49"/>
    <mergeCell ref="S49:T49"/>
    <mergeCell ref="U49:AA49"/>
    <mergeCell ref="AB49:AC49"/>
    <mergeCell ref="AD49:AH49"/>
    <mergeCell ref="AI49:AL49"/>
    <mergeCell ref="A46:E46"/>
    <mergeCell ref="F46:N46"/>
    <mergeCell ref="P46:R46"/>
    <mergeCell ref="S46:T46"/>
    <mergeCell ref="U46:AA46"/>
    <mergeCell ref="AB46:AC46"/>
    <mergeCell ref="AD46:AH46"/>
    <mergeCell ref="AI46:AL46"/>
    <mergeCell ref="A47:E47"/>
    <mergeCell ref="F47:N47"/>
    <mergeCell ref="P47:R47"/>
    <mergeCell ref="S47:T47"/>
    <mergeCell ref="U47:AA47"/>
    <mergeCell ref="AB47:AC47"/>
    <mergeCell ref="AD47:AH47"/>
    <mergeCell ref="AI47:AL47"/>
    <mergeCell ref="A44:E44"/>
    <mergeCell ref="F44:N44"/>
    <mergeCell ref="P44:R44"/>
    <mergeCell ref="S44:T44"/>
    <mergeCell ref="U44:AA44"/>
    <mergeCell ref="AB44:AC44"/>
    <mergeCell ref="AD44:AH44"/>
    <mergeCell ref="AI44:AL44"/>
    <mergeCell ref="A45:E45"/>
    <mergeCell ref="F45:N45"/>
    <mergeCell ref="P45:R45"/>
    <mergeCell ref="S45:T45"/>
    <mergeCell ref="U45:AA45"/>
    <mergeCell ref="AB45:AC45"/>
    <mergeCell ref="AD45:AH45"/>
    <mergeCell ref="AI45:AL45"/>
    <mergeCell ref="A42:E42"/>
    <mergeCell ref="F42:N42"/>
    <mergeCell ref="P42:R42"/>
    <mergeCell ref="S42:T42"/>
    <mergeCell ref="U42:AA42"/>
    <mergeCell ref="AB42:AC42"/>
    <mergeCell ref="AD42:AH42"/>
    <mergeCell ref="AI42:AL42"/>
    <mergeCell ref="A43:E43"/>
    <mergeCell ref="F43:N43"/>
    <mergeCell ref="P43:R43"/>
    <mergeCell ref="S43:T43"/>
    <mergeCell ref="U43:AA43"/>
    <mergeCell ref="AB43:AC43"/>
    <mergeCell ref="AD43:AH43"/>
    <mergeCell ref="AI43:AL43"/>
    <mergeCell ref="B37:AA37"/>
    <mergeCell ref="AB37:AD37"/>
    <mergeCell ref="AE37:AH37"/>
    <mergeCell ref="AI37:AL37"/>
    <mergeCell ref="A39:AL39"/>
    <mergeCell ref="A41:E41"/>
    <mergeCell ref="F41:N41"/>
    <mergeCell ref="P41:R41"/>
    <mergeCell ref="S41:T41"/>
    <mergeCell ref="U41:AA41"/>
    <mergeCell ref="AB41:AC41"/>
    <mergeCell ref="AD41:AH41"/>
    <mergeCell ref="AI41:AL41"/>
    <mergeCell ref="B36:F36"/>
    <mergeCell ref="G36:M36"/>
    <mergeCell ref="N36:O36"/>
    <mergeCell ref="P36:R36"/>
    <mergeCell ref="S36:V36"/>
    <mergeCell ref="W36:AA36"/>
    <mergeCell ref="AB36:AD36"/>
    <mergeCell ref="AE36:AH36"/>
    <mergeCell ref="AI36:AL36"/>
    <mergeCell ref="B35:F35"/>
    <mergeCell ref="G35:M35"/>
    <mergeCell ref="N35:O35"/>
    <mergeCell ref="P35:R35"/>
    <mergeCell ref="S35:V35"/>
    <mergeCell ref="W35:AA35"/>
    <mergeCell ref="AB35:AD35"/>
    <mergeCell ref="AE35:AH35"/>
    <mergeCell ref="AI35:AL35"/>
    <mergeCell ref="B34:F34"/>
    <mergeCell ref="G34:M34"/>
    <mergeCell ref="N34:O34"/>
    <mergeCell ref="P34:R34"/>
    <mergeCell ref="S34:V34"/>
    <mergeCell ref="W34:AA34"/>
    <mergeCell ref="AB34:AD34"/>
    <mergeCell ref="AE34:AH34"/>
    <mergeCell ref="AI34:AL34"/>
    <mergeCell ref="B32:F33"/>
    <mergeCell ref="G32:M33"/>
    <mergeCell ref="N32:O32"/>
    <mergeCell ref="P32:R32"/>
    <mergeCell ref="S32:V32"/>
    <mergeCell ref="W32:AA32"/>
    <mergeCell ref="AB32:AD32"/>
    <mergeCell ref="AE32:AH32"/>
    <mergeCell ref="AI32:AL32"/>
    <mergeCell ref="N33:O33"/>
    <mergeCell ref="P33:R33"/>
    <mergeCell ref="S33:V33"/>
    <mergeCell ref="W33:AA33"/>
    <mergeCell ref="AB33:AD33"/>
    <mergeCell ref="AE33:AH33"/>
    <mergeCell ref="AI33:AL33"/>
    <mergeCell ref="B31:F31"/>
    <mergeCell ref="G31:M31"/>
    <mergeCell ref="N31:O31"/>
    <mergeCell ref="P31:R31"/>
    <mergeCell ref="S31:V31"/>
    <mergeCell ref="W31:AA31"/>
    <mergeCell ref="AB31:AD31"/>
    <mergeCell ref="AE31:AH31"/>
    <mergeCell ref="AI31:AL31"/>
    <mergeCell ref="B28:F28"/>
    <mergeCell ref="G28:K28"/>
    <mergeCell ref="M28:Q28"/>
    <mergeCell ref="T28:W28"/>
    <mergeCell ref="AK28:AL29"/>
    <mergeCell ref="B29:F29"/>
    <mergeCell ref="G29:K29"/>
    <mergeCell ref="M29:Q29"/>
    <mergeCell ref="T29:W29"/>
    <mergeCell ref="B26:F26"/>
    <mergeCell ref="G26:L26"/>
    <mergeCell ref="M26:R26"/>
    <mergeCell ref="T26:W27"/>
    <mergeCell ref="X26:AJ27"/>
    <mergeCell ref="AK26:AL27"/>
    <mergeCell ref="B27:F27"/>
    <mergeCell ref="G27:K27"/>
    <mergeCell ref="M27:Q27"/>
    <mergeCell ref="AD18:AK20"/>
    <mergeCell ref="W19:Y19"/>
    <mergeCell ref="Z19:AA19"/>
    <mergeCell ref="W20:Y20"/>
    <mergeCell ref="Z20:AA20"/>
    <mergeCell ref="W21:Y21"/>
    <mergeCell ref="Z21:AA21"/>
    <mergeCell ref="AB21:AC22"/>
    <mergeCell ref="AD21:AG22"/>
    <mergeCell ref="AH21:AL22"/>
    <mergeCell ref="W22:Y22"/>
    <mergeCell ref="Z22:AA22"/>
    <mergeCell ref="B16:D17"/>
    <mergeCell ref="E16:E17"/>
    <mergeCell ref="F16:I17"/>
    <mergeCell ref="J16:J17"/>
    <mergeCell ref="K16:N17"/>
    <mergeCell ref="U17:V18"/>
    <mergeCell ref="W17:X18"/>
    <mergeCell ref="Z17:Z18"/>
    <mergeCell ref="AB18:AC19"/>
    <mergeCell ref="N12:N13"/>
    <mergeCell ref="O12:O13"/>
    <mergeCell ref="P12:P13"/>
    <mergeCell ref="AD12:AL13"/>
    <mergeCell ref="Q13:S14"/>
    <mergeCell ref="E14:F15"/>
    <mergeCell ref="H14:H15"/>
    <mergeCell ref="I14:I15"/>
    <mergeCell ref="K14:K15"/>
    <mergeCell ref="L14:L15"/>
    <mergeCell ref="N14:N15"/>
    <mergeCell ref="O14:O15"/>
    <mergeCell ref="W14:X16"/>
    <mergeCell ref="AB14:AC15"/>
    <mergeCell ref="AD14:AL17"/>
    <mergeCell ref="B12:D15"/>
    <mergeCell ref="E12:F13"/>
    <mergeCell ref="G12:G13"/>
    <mergeCell ref="H12:H13"/>
    <mergeCell ref="I12:I13"/>
    <mergeCell ref="J12:J13"/>
    <mergeCell ref="K12:K13"/>
    <mergeCell ref="L12:L13"/>
    <mergeCell ref="M12:M13"/>
    <mergeCell ref="P2:W3"/>
    <mergeCell ref="B3:H4"/>
    <mergeCell ref="P4:W5"/>
    <mergeCell ref="AE5:AH5"/>
    <mergeCell ref="AI5:AL5"/>
    <mergeCell ref="AE6:AH6"/>
    <mergeCell ref="AI6:AL6"/>
    <mergeCell ref="B7:D9"/>
    <mergeCell ref="E7:P9"/>
    <mergeCell ref="Q7:AA8"/>
    <mergeCell ref="AB7:AL8"/>
    <mergeCell ref="Q9:S10"/>
    <mergeCell ref="T9:AA10"/>
    <mergeCell ref="AB9:AF10"/>
    <mergeCell ref="AG9:AG10"/>
    <mergeCell ref="AH9:AH10"/>
    <mergeCell ref="AI9:AI10"/>
    <mergeCell ref="AJ9:AJ10"/>
    <mergeCell ref="AK9:AK10"/>
    <mergeCell ref="AL9:AL10"/>
    <mergeCell ref="B10:D11"/>
    <mergeCell ref="E10:P11"/>
    <mergeCell ref="Q11:S12"/>
    <mergeCell ref="T11:AA12"/>
    <mergeCell ref="AG23:AG24"/>
    <mergeCell ref="AH23:AH24"/>
    <mergeCell ref="AI23:AI24"/>
    <mergeCell ref="AJ23:AJ24"/>
    <mergeCell ref="AK23:AK24"/>
    <mergeCell ref="AL23:AL24"/>
    <mergeCell ref="Q23:W24"/>
    <mergeCell ref="X23:X24"/>
    <mergeCell ref="Y23:Z24"/>
    <mergeCell ref="AA23:AA24"/>
    <mergeCell ref="AB23:AB24"/>
    <mergeCell ref="AC23:AC24"/>
    <mergeCell ref="AD23:AD24"/>
    <mergeCell ref="AE23:AE24"/>
    <mergeCell ref="AF23:AF24"/>
  </mergeCells>
  <phoneticPr fontId="11"/>
  <dataValidations disablePrompts="1" count="1">
    <dataValidation type="list" allowBlank="1" showInputMessage="1" showErrorMessage="1" sqref="W20:AA22" xr:uid="{00000000-0002-0000-0400-000000000000}">
      <formula1>"□,☑"</formula1>
    </dataValidation>
  </dataValidations>
  <printOptions horizontalCentered="1"/>
  <pageMargins left="0.39370078740157483" right="0" top="0.98425196850393704" bottom="0.39370078740157483" header="0.31496062992125984" footer="0.31496062992125984"/>
  <pageSetup paperSize="9" scale="95" orientation="landscape" useFirstPageNumber="1" r:id="rId1"/>
  <headerFooter alignWithMargins="0">
    <oddHeader>&amp;L外注契約規程</oddHeader>
    <oddFooter>&amp;L2024. 4. 1 発行&amp;R見積書　&amp;P/&amp;N</oddFooter>
  </headerFooter>
  <rowBreaks count="2" manualBreakCount="2">
    <brk id="37" max="37" man="1"/>
    <brk id="57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見積内訳書 (記入例)</vt:lpstr>
      <vt:lpstr>見積</vt:lpstr>
      <vt:lpstr>見積!Print_Area</vt:lpstr>
      <vt:lpstr>'見積内訳書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s-yamada</dc:creator>
  <cp:lastModifiedBy>n-kafuku@tk-daiho.local</cp:lastModifiedBy>
  <cp:lastPrinted>2024-06-10T07:44:57Z</cp:lastPrinted>
  <dcterms:created xsi:type="dcterms:W3CDTF">2011-03-30T04:15:44Z</dcterms:created>
  <dcterms:modified xsi:type="dcterms:W3CDTF">2024-06-10T07:45:16Z</dcterms:modified>
</cp:coreProperties>
</file>